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activeTab="0"/>
  </bookViews>
  <sheets>
    <sheet name="ПублПасп" sheetId="1" r:id="rId1"/>
    <sheet name="Застава" sheetId="2" r:id="rId2"/>
    <sheet name="Порук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<sst xmlns="http://schemas.openxmlformats.org/spreadsheetml/2006/main" count="124" uniqueCount="79">
  <si>
    <t>юридична особа</t>
  </si>
  <si>
    <t>Кредитна лінія з забезпеченням</t>
  </si>
  <si>
    <t xml:space="preserve"> 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</si>
  <si>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</si>
  <si>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</si>
  <si>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</si>
  <si>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</si>
  <si>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</si>
  <si>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</si>
  <si>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</si>
  <si>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</si>
  <si>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</si>
  <si>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</si>
  <si>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</si>
  <si>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</si>
  <si>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</si>
  <si>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>Порука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</si>
  <si>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</si>
  <si>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</si>
  <si>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</si>
  <si>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</si>
  <si>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</si>
  <si>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</si>
  <si>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</si>
  <si>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</si>
  <si>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</si>
  <si>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</si>
  <si>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</si>
  <si>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</si>
  <si>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</si>
  <si>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</si>
  <si>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</si>
  <si>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</si>
  <si>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</si>
  <si>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</si>
  <si>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</si>
  <si>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</si>
  <si>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</si>
  <si>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</si>
  <si>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</si>
  <si>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</si>
  <si>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</si>
  <si>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</si>
  <si>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</si>
  <si>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</si>
  <si>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</si>
  <si>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</si>
  <si>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</si>
  <si>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</si>
  <si>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</si>
  <si>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</si>
  <si>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</si>
  <si>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</si>
  <si>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</si>
  <si>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</si>
  <si>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</si>
  <si>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 "ХРЕЩАТИК"</t>
  </si>
  <si>
    <t>ТДВ "НЕКОС"</t>
  </si>
  <si>
    <t>Київ</t>
  </si>
  <si>
    <t>цінні папери</t>
  </si>
  <si>
    <t>37-47/1-14</t>
  </si>
  <si>
    <t xml:space="preserve"> Залишок заборгованості по тілу в валюті кредиту, *</t>
  </si>
  <si>
    <t>Заборгованість по нарахованим доходам за кредитом в валюті кредиту,*</t>
  </si>
  <si>
    <t>станом на 01.01.2017 року</t>
  </si>
  <si>
    <t>Надання в оренду й експлуатацію  власного чи орендованого нерухомого майна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</si>
  <si>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</si>
  <si>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</si>
  <si>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</si>
  <si>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</si>
  <si>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</si>
  <si>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</si>
  <si>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</si>
  <si>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облігації підприємств іменні, дисконтні, звичайні (незабезпечені), бездокументарні, серії А, в кількості 23 632 шт. </t>
  </si>
  <si>
    <t xml:space="preserve">облігації підприємств іменні, дисконтні, звичайні (незабезпечені), бездокументарні, серії А, в кіл-ті 68 158 штук </t>
  </si>
  <si>
    <t>облігації підприємств, іменні безпроцентні, бездокументарні, дисконтні - серія В,  в кіл-ті 17 131 шт.</t>
  </si>
  <si>
    <t>облігації підприємств, дисконтні іменні, безпроцентні, бездокументарні, серії В, в кількості 18 405 шт.</t>
  </si>
  <si>
    <t>облігації підприємств, іменні відсоткові, бездокументарні - серія А, в кількості 27 910  штук.</t>
  </si>
  <si>
    <t>Солідарна відповідальність Юридичної особи за  зобов'язаннями по кредитному договору №37-47/1-14 від 16.04.2014 у сумі 4 457 200,00 доларів США</t>
  </si>
  <si>
    <t>Цінні папери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</si>
</sst>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</numFmts>
  <fonts count="4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41" fontId="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14" fontId="6" fillId="35" borderId="10" xfId="0" applyNumberFormat="1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/>
    </xf>
    <xf numFmtId="180" fontId="6" fillId="35" borderId="10" xfId="61" applyNumberFormat="1" applyFont="1" applyFill="1" applyBorder="1" applyAlignment="1" applyProtection="1">
      <alignment horizontal="center" wrapText="1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181" fontId="10" fillId="35" borderId="10" xfId="0" applyNumberFormat="1" applyFont="1" applyFill="1" applyBorder="1" applyAlignment="1" applyProtection="1">
      <alignment vertical="center"/>
      <protection locked="0"/>
    </xf>
    <xf numFmtId="3" fontId="6" fillId="35" borderId="10" xfId="0" applyNumberFormat="1" applyFont="1" applyFill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="85" zoomScaleNormal="85" zoomScaleSheetLayoutView="85" zoomScalePageLayoutView="0" workbookViewId="0" topLeftCell="A7">
      <selection activeCell="G26" sqref="G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71" t="s">
        <v>21</v>
      </c>
      <c r="C1" s="72"/>
      <c r="D1" s="72"/>
      <c r="E1" s="72"/>
      <c r="F1" s="72"/>
      <c r="G1" s="72"/>
      <c r="H1" s="72"/>
      <c r="I1" s="72"/>
      <c r="J1" s="73"/>
      <c r="K1" s="4"/>
      <c r="L1" s="4"/>
      <c r="M1" s="4"/>
    </row>
    <row r="2" spans="1:13" ht="15">
      <c r="A2" s="3"/>
      <c r="B2" s="74"/>
      <c r="C2" s="75"/>
      <c r="D2" s="75"/>
      <c r="E2" s="75"/>
      <c r="F2" s="75"/>
      <c r="G2" s="75"/>
      <c r="H2" s="75"/>
      <c r="I2" s="75"/>
      <c r="J2" s="76"/>
      <c r="K2" s="4"/>
      <c r="L2" s="4"/>
      <c r="M2" s="4"/>
    </row>
    <row r="3" spans="1:13" ht="15.75">
      <c r="A3" s="3"/>
      <c r="B3" s="21" t="s">
        <v>22</v>
      </c>
      <c r="C3" s="77" t="s">
        <v>63</v>
      </c>
      <c r="D3" s="78"/>
      <c r="E3" s="79"/>
      <c r="F3" s="79"/>
      <c r="G3" s="79"/>
      <c r="H3" s="79"/>
      <c r="I3" s="79"/>
      <c r="J3" s="80"/>
      <c r="K3" s="4"/>
      <c r="L3" s="4"/>
      <c r="M3" s="4"/>
    </row>
    <row r="4" spans="1:13" ht="15">
      <c r="A4" s="3"/>
      <c r="B4" s="81" t="s">
        <v>10</v>
      </c>
      <c r="C4" s="82"/>
      <c r="D4" s="5"/>
      <c r="E4" s="83" t="s">
        <v>12</v>
      </c>
      <c r="F4" s="84"/>
      <c r="G4" s="84"/>
      <c r="H4" s="84"/>
      <c r="I4" s="84"/>
      <c r="J4" s="84"/>
      <c r="K4" s="4"/>
      <c r="L4" s="4"/>
      <c r="M4" s="4"/>
    </row>
    <row r="5" spans="1:10" ht="15">
      <c r="A5" s="3"/>
      <c r="B5" s="32" t="s">
        <v>46</v>
      </c>
      <c r="C5" s="20" t="s">
        <v>56</v>
      </c>
      <c r="D5" s="6"/>
      <c r="E5" s="102" t="s">
        <v>14</v>
      </c>
      <c r="F5" s="104"/>
      <c r="G5" s="106" t="s">
        <v>1</v>
      </c>
      <c r="H5" s="104"/>
      <c r="I5" s="97" t="s">
        <v>51</v>
      </c>
      <c r="J5" s="98" t="s">
        <v>20</v>
      </c>
    </row>
    <row r="6" spans="1:10" ht="15">
      <c r="A6" s="3"/>
      <c r="B6" s="33" t="s">
        <v>47</v>
      </c>
      <c r="C6" s="20" t="s">
        <v>60</v>
      </c>
      <c r="D6" s="6"/>
      <c r="E6" s="105" t="s">
        <v>53</v>
      </c>
      <c r="F6" s="103"/>
      <c r="G6" s="104"/>
      <c r="H6" s="64">
        <v>142225864.66060296</v>
      </c>
      <c r="I6" s="86"/>
      <c r="J6" s="99"/>
    </row>
    <row r="7" spans="1:10" ht="15">
      <c r="A7" s="3"/>
      <c r="B7" s="33" t="s">
        <v>48</v>
      </c>
      <c r="C7" s="20" t="s">
        <v>0</v>
      </c>
      <c r="D7" s="6"/>
      <c r="E7" s="102" t="s">
        <v>15</v>
      </c>
      <c r="F7" s="103"/>
      <c r="G7" s="104"/>
      <c r="H7" s="22">
        <v>338</v>
      </c>
      <c r="I7" s="86"/>
      <c r="J7" s="100"/>
    </row>
    <row r="8" spans="1:10" ht="60">
      <c r="A8" s="3"/>
      <c r="B8" s="33" t="s">
        <v>49</v>
      </c>
      <c r="C8" s="50" t="s">
        <v>64</v>
      </c>
      <c r="D8" s="6"/>
      <c r="E8" s="102" t="s">
        <v>40</v>
      </c>
      <c r="F8" s="103"/>
      <c r="G8" s="104"/>
      <c r="H8" s="34" t="s">
        <v>19</v>
      </c>
      <c r="I8" s="87"/>
      <c r="J8" s="101"/>
    </row>
    <row r="9" spans="1:10" ht="36" customHeight="1">
      <c r="A9" s="3"/>
      <c r="B9" s="33" t="s">
        <v>52</v>
      </c>
      <c r="C9" s="20" t="s">
        <v>20</v>
      </c>
      <c r="D9" s="6"/>
      <c r="E9" s="67" t="s">
        <v>41</v>
      </c>
      <c r="F9" s="67" t="s">
        <v>42</v>
      </c>
      <c r="G9" s="69" t="s">
        <v>23</v>
      </c>
      <c r="H9" s="67" t="s">
        <v>61</v>
      </c>
      <c r="I9" s="67" t="s">
        <v>62</v>
      </c>
      <c r="J9" s="67" t="s">
        <v>24</v>
      </c>
    </row>
    <row r="10" spans="1:10" ht="31.5" customHeight="1">
      <c r="A10" s="3"/>
      <c r="B10" s="88" t="s">
        <v>50</v>
      </c>
      <c r="C10" s="85" t="s">
        <v>58</v>
      </c>
      <c r="D10" s="6"/>
      <c r="E10" s="68"/>
      <c r="F10" s="68"/>
      <c r="G10" s="70"/>
      <c r="H10" s="68"/>
      <c r="I10" s="68"/>
      <c r="J10" s="68"/>
    </row>
    <row r="11" spans="1:10" ht="15">
      <c r="A11" s="3"/>
      <c r="B11" s="89"/>
      <c r="C11" s="86"/>
      <c r="D11" s="6"/>
      <c r="E11" s="23">
        <v>41745</v>
      </c>
      <c r="F11" s="23">
        <v>42474</v>
      </c>
      <c r="G11" s="24">
        <v>840</v>
      </c>
      <c r="H11" s="51">
        <v>121194180.84003985</v>
      </c>
      <c r="I11" s="51">
        <v>21031683.82056312</v>
      </c>
      <c r="J11" s="26">
        <v>0.11</v>
      </c>
    </row>
    <row r="12" spans="1:10" ht="15">
      <c r="A12" s="3"/>
      <c r="B12" s="89"/>
      <c r="C12" s="86"/>
      <c r="D12" s="11"/>
      <c r="E12" s="23" t="s">
        <v>2</v>
      </c>
      <c r="F12" s="23" t="s">
        <v>2</v>
      </c>
      <c r="G12" s="24" t="s">
        <v>2</v>
      </c>
      <c r="H12" s="51" t="s">
        <v>2</v>
      </c>
      <c r="I12" s="51" t="s">
        <v>2</v>
      </c>
      <c r="J12" s="26" t="s">
        <v>2</v>
      </c>
    </row>
    <row r="13" spans="1:10" ht="15">
      <c r="A13" s="3"/>
      <c r="B13" s="90"/>
      <c r="C13" s="87"/>
      <c r="D13" s="11"/>
      <c r="E13" s="23" t="s">
        <v>2</v>
      </c>
      <c r="F13" s="23" t="s">
        <v>2</v>
      </c>
      <c r="G13" s="24" t="s">
        <v>2</v>
      </c>
      <c r="H13" s="25" t="s">
        <v>2</v>
      </c>
      <c r="I13" s="25" t="s">
        <v>2</v>
      </c>
      <c r="J13" s="26" t="s">
        <v>2</v>
      </c>
    </row>
    <row r="14" spans="1:10" ht="15">
      <c r="A14" s="3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3"/>
      <c r="B15" s="81" t="s">
        <v>11</v>
      </c>
      <c r="C15" s="83"/>
      <c r="D15" s="37"/>
      <c r="E15" s="93" t="s">
        <v>13</v>
      </c>
      <c r="F15" s="94"/>
      <c r="G15" s="94"/>
      <c r="H15" s="94"/>
      <c r="I15" s="94"/>
      <c r="J15" s="95"/>
    </row>
    <row r="16" spans="1:10" ht="30">
      <c r="A16" s="3"/>
      <c r="B16" s="38" t="s">
        <v>9</v>
      </c>
      <c r="C16" s="45" t="s">
        <v>20</v>
      </c>
      <c r="D16" s="7"/>
      <c r="E16" s="91" t="s">
        <v>33</v>
      </c>
      <c r="F16" s="92"/>
      <c r="G16" s="47" t="s">
        <v>43</v>
      </c>
      <c r="H16" s="47" t="s">
        <v>44</v>
      </c>
      <c r="I16" s="47" t="s">
        <v>25</v>
      </c>
      <c r="J16" s="39"/>
    </row>
    <row r="17" spans="1:10" ht="16.5" customHeight="1">
      <c r="A17" s="3"/>
      <c r="B17" s="38" t="s">
        <v>34</v>
      </c>
      <c r="C17" s="46">
        <v>42489</v>
      </c>
      <c r="D17" s="8"/>
      <c r="E17" s="65" t="s">
        <v>27</v>
      </c>
      <c r="F17" s="66"/>
      <c r="G17" s="62">
        <v>0</v>
      </c>
      <c r="H17" s="62"/>
      <c r="I17" s="40" t="s">
        <v>26</v>
      </c>
      <c r="J17" s="41" t="s">
        <v>16</v>
      </c>
    </row>
    <row r="18" spans="1:10" ht="15">
      <c r="A18" s="3"/>
      <c r="B18" s="38" t="s">
        <v>35</v>
      </c>
      <c r="C18" s="46" t="s">
        <v>65</v>
      </c>
      <c r="D18" s="8"/>
      <c r="E18" s="65" t="s">
        <v>28</v>
      </c>
      <c r="F18" s="66"/>
      <c r="G18" s="62">
        <v>0</v>
      </c>
      <c r="H18" s="62">
        <v>0</v>
      </c>
      <c r="I18" s="40" t="s">
        <v>26</v>
      </c>
      <c r="J18" s="41" t="s">
        <v>16</v>
      </c>
    </row>
    <row r="19" spans="1:10" ht="15">
      <c r="A19" s="3"/>
      <c r="B19" s="38" t="s">
        <v>36</v>
      </c>
      <c r="C19" s="45" t="s">
        <v>65</v>
      </c>
      <c r="D19" s="8"/>
      <c r="E19" s="65" t="s">
        <v>29</v>
      </c>
      <c r="F19" s="66"/>
      <c r="G19" s="62">
        <v>0</v>
      </c>
      <c r="H19" s="62">
        <v>0</v>
      </c>
      <c r="I19" s="40" t="s">
        <v>26</v>
      </c>
      <c r="J19" s="41" t="s">
        <v>16</v>
      </c>
    </row>
    <row r="20" spans="1:10" ht="15">
      <c r="A20" s="3"/>
      <c r="B20" s="38" t="s">
        <v>37</v>
      </c>
      <c r="C20" s="45" t="s">
        <v>65</v>
      </c>
      <c r="D20" s="8"/>
      <c r="E20" s="65" t="s">
        <v>30</v>
      </c>
      <c r="F20" s="66"/>
      <c r="G20" s="62">
        <v>0</v>
      </c>
      <c r="H20" s="62">
        <v>0</v>
      </c>
      <c r="I20" s="40" t="s">
        <v>26</v>
      </c>
      <c r="J20" s="41" t="s">
        <v>16</v>
      </c>
    </row>
    <row r="21" spans="1:10" ht="15">
      <c r="A21" s="3"/>
      <c r="B21" s="38" t="s">
        <v>38</v>
      </c>
      <c r="C21" s="46" t="s">
        <v>65</v>
      </c>
      <c r="D21" s="8"/>
      <c r="E21" s="65" t="s">
        <v>32</v>
      </c>
      <c r="F21" s="66"/>
      <c r="G21" s="62">
        <v>0</v>
      </c>
      <c r="H21" s="62">
        <v>0</v>
      </c>
      <c r="I21" s="40" t="s">
        <v>26</v>
      </c>
      <c r="J21" s="41" t="s">
        <v>16</v>
      </c>
    </row>
    <row r="22" spans="1:10" ht="15" customHeight="1">
      <c r="A22" s="3"/>
      <c r="B22" s="38" t="s">
        <v>39</v>
      </c>
      <c r="C22" s="45" t="s">
        <v>20</v>
      </c>
      <c r="D22" s="8"/>
      <c r="E22" s="65" t="s">
        <v>31</v>
      </c>
      <c r="F22" s="66"/>
      <c r="G22" s="62">
        <v>0</v>
      </c>
      <c r="H22" s="62">
        <v>0</v>
      </c>
      <c r="I22" s="40" t="s">
        <v>26</v>
      </c>
      <c r="J22" s="41" t="s">
        <v>16</v>
      </c>
    </row>
    <row r="23" spans="1:10" ht="15.75" customHeight="1">
      <c r="A23" s="3"/>
      <c r="B23" s="38" t="s">
        <v>45</v>
      </c>
      <c r="C23" s="46" t="s">
        <v>65</v>
      </c>
      <c r="D23" s="8"/>
      <c r="E23" s="107" t="s">
        <v>78</v>
      </c>
      <c r="F23" s="66"/>
      <c r="G23" s="62">
        <f>Застава!B3+Застава!C3+Застава!D3+Застава!E3+Застава!F3</f>
        <v>147101023.8</v>
      </c>
      <c r="H23" s="62">
        <v>0</v>
      </c>
      <c r="I23" s="40" t="s">
        <v>26</v>
      </c>
      <c r="J23" s="41" t="s">
        <v>16</v>
      </c>
    </row>
    <row r="24" spans="1:10" ht="15">
      <c r="A24" s="1"/>
      <c r="B24" s="42"/>
      <c r="C24" s="42"/>
      <c r="D24" s="42"/>
      <c r="E24" s="96" t="s">
        <v>5</v>
      </c>
      <c r="F24" s="66"/>
      <c r="G24" s="63">
        <f>SUM(G17:G23)</f>
        <v>147101023.8</v>
      </c>
      <c r="H24" s="63">
        <f>Порука!B4</f>
        <v>121195092.27759999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52" t="s">
        <v>54</v>
      </c>
      <c r="C26" s="53" t="s">
        <v>66</v>
      </c>
      <c r="D26" s="54"/>
      <c r="E26" s="55" t="s">
        <v>55</v>
      </c>
      <c r="F26" s="56"/>
      <c r="G26" s="49"/>
      <c r="H26" s="49"/>
      <c r="I26" s="49"/>
      <c r="J26" s="49"/>
    </row>
    <row r="27" spans="1:10" ht="15">
      <c r="A27" s="1"/>
      <c r="B27" s="57" t="s">
        <v>57</v>
      </c>
      <c r="C27" s="58">
        <v>42644</v>
      </c>
      <c r="D27" s="59"/>
      <c r="E27" s="60">
        <v>2075550</v>
      </c>
      <c r="F27" s="56"/>
      <c r="G27" s="49"/>
      <c r="H27" s="49"/>
      <c r="I27" s="49"/>
      <c r="J27" s="49"/>
    </row>
    <row r="28" spans="1:10" ht="15">
      <c r="A28" s="1"/>
      <c r="B28" s="61"/>
      <c r="C28" s="61"/>
      <c r="D28" s="61"/>
      <c r="E28" s="56"/>
      <c r="F28" s="56"/>
      <c r="G28" s="49"/>
      <c r="H28" s="49"/>
      <c r="I28" s="49"/>
      <c r="J28" s="49"/>
    </row>
    <row r="29" spans="1:10" ht="15">
      <c r="A29" s="1"/>
      <c r="B29" s="61"/>
      <c r="C29" s="61"/>
      <c r="D29" s="61"/>
      <c r="E29" s="56"/>
      <c r="F29" s="56"/>
      <c r="G29" s="49"/>
      <c r="H29" s="49"/>
      <c r="I29" s="49"/>
      <c r="J29" s="49"/>
    </row>
    <row r="30" spans="9:10" ht="15"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</sheetData>
  <sheetProtection/>
  <mergeCells count="30">
    <mergeCell ref="G5:H5"/>
    <mergeCell ref="E19:F19"/>
    <mergeCell ref="J9:J10"/>
    <mergeCell ref="E18:F18"/>
    <mergeCell ref="I5:I8"/>
    <mergeCell ref="J5:J8"/>
    <mergeCell ref="E7:G7"/>
    <mergeCell ref="E6:G6"/>
    <mergeCell ref="I9:I10"/>
    <mergeCell ref="E5:F5"/>
    <mergeCell ref="E8:G8"/>
    <mergeCell ref="H9:H10"/>
    <mergeCell ref="E16:F16"/>
    <mergeCell ref="B15:C15"/>
    <mergeCell ref="E15:J15"/>
    <mergeCell ref="E17:F17"/>
    <mergeCell ref="E24:F24"/>
    <mergeCell ref="E23:F23"/>
    <mergeCell ref="E22:F22"/>
    <mergeCell ref="E21:F21"/>
    <mergeCell ref="E20:F20"/>
    <mergeCell ref="F9:F10"/>
    <mergeCell ref="G9:G10"/>
    <mergeCell ref="B1:J2"/>
    <mergeCell ref="C3:J3"/>
    <mergeCell ref="B4:C4"/>
    <mergeCell ref="E4:J4"/>
    <mergeCell ref="C10:C13"/>
    <mergeCell ref="E9:E10"/>
    <mergeCell ref="B10:B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Normal="120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43.8515625" style="0" customWidth="1"/>
    <col min="2" max="2" width="26.00390625" style="0" customWidth="1"/>
    <col min="3" max="3" width="24.57421875" style="0" customWidth="1"/>
    <col min="4" max="4" width="26.7109375" style="0" customWidth="1"/>
    <col min="5" max="5" width="23.57421875" style="0" customWidth="1"/>
    <col min="6" max="6" width="24.8515625" style="0" customWidth="1"/>
  </cols>
  <sheetData>
    <row r="1" ht="15">
      <c r="A1" s="2" t="s">
        <v>17</v>
      </c>
    </row>
    <row r="2" spans="1:6" ht="15">
      <c r="A2" s="14" t="s">
        <v>67</v>
      </c>
      <c r="B2" s="15" t="s">
        <v>65</v>
      </c>
      <c r="C2" s="15" t="s">
        <v>65</v>
      </c>
      <c r="D2" s="15" t="s">
        <v>65</v>
      </c>
      <c r="E2" s="15" t="s">
        <v>65</v>
      </c>
      <c r="F2" s="15" t="s">
        <v>65</v>
      </c>
    </row>
    <row r="3" spans="1:6" ht="15">
      <c r="A3" s="10" t="s">
        <v>3</v>
      </c>
      <c r="B3" s="17">
        <v>22450400</v>
      </c>
      <c r="C3" s="17">
        <v>64750100</v>
      </c>
      <c r="D3" s="17">
        <v>14906539.65</v>
      </c>
      <c r="E3" s="17">
        <v>16056337.95</v>
      </c>
      <c r="F3" s="17">
        <v>28937646.2</v>
      </c>
    </row>
    <row r="4" spans="1:6" ht="15">
      <c r="A4" s="10" t="s">
        <v>68</v>
      </c>
      <c r="B4" s="18">
        <v>42323</v>
      </c>
      <c r="C4" s="18">
        <v>42306</v>
      </c>
      <c r="D4" s="18">
        <v>42216</v>
      </c>
      <c r="E4" s="18">
        <v>42219</v>
      </c>
      <c r="F4" s="18">
        <v>42216</v>
      </c>
    </row>
    <row r="5" spans="1:6" ht="22.5">
      <c r="A5" s="10" t="s">
        <v>4</v>
      </c>
      <c r="B5" s="17">
        <v>22450400</v>
      </c>
      <c r="C5" s="17">
        <v>64750100</v>
      </c>
      <c r="D5" s="17">
        <v>14944913.09</v>
      </c>
      <c r="E5" s="17">
        <v>16056337.95</v>
      </c>
      <c r="F5" s="17">
        <v>28499180.1</v>
      </c>
    </row>
    <row r="6" spans="1:6" ht="22.5">
      <c r="A6" s="10" t="s">
        <v>69</v>
      </c>
      <c r="B6" s="15" t="s">
        <v>59</v>
      </c>
      <c r="C6" s="15" t="s">
        <v>59</v>
      </c>
      <c r="D6" s="15" t="s">
        <v>59</v>
      </c>
      <c r="E6" s="15" t="s">
        <v>59</v>
      </c>
      <c r="F6" s="15" t="s">
        <v>59</v>
      </c>
    </row>
    <row r="7" spans="1:6" s="27" customFormat="1" ht="68.25" customHeight="1">
      <c r="A7" s="16" t="s">
        <v>70</v>
      </c>
      <c r="B7" s="15" t="s">
        <v>72</v>
      </c>
      <c r="C7" s="15" t="s">
        <v>73</v>
      </c>
      <c r="D7" s="15" t="s">
        <v>74</v>
      </c>
      <c r="E7" s="15" t="s">
        <v>75</v>
      </c>
      <c r="F7" s="15" t="s">
        <v>76</v>
      </c>
    </row>
    <row r="8" spans="1:6" ht="45">
      <c r="A8" s="16" t="s">
        <v>71</v>
      </c>
      <c r="B8" s="15" t="s">
        <v>19</v>
      </c>
      <c r="C8" s="15" t="s">
        <v>19</v>
      </c>
      <c r="D8" s="15" t="s">
        <v>19</v>
      </c>
      <c r="E8" s="15" t="s">
        <v>19</v>
      </c>
      <c r="F8" s="15" t="s">
        <v>19</v>
      </c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zoomScalePageLayoutView="0" workbookViewId="0" topLeftCell="A1">
      <selection activeCell="B10" sqref="B10"/>
    </sheetView>
  </sheetViews>
  <sheetFormatPr defaultColWidth="9.140625" defaultRowHeight="15"/>
  <cols>
    <col min="1" max="1" width="63.8515625" style="0" customWidth="1"/>
    <col min="2" max="2" width="30.00390625" style="0" customWidth="1"/>
  </cols>
  <sheetData>
    <row r="1" ht="15">
      <c r="A1" s="12" t="s">
        <v>18</v>
      </c>
    </row>
    <row r="2" spans="1:2" ht="22.5">
      <c r="A2" s="10" t="s">
        <v>8</v>
      </c>
      <c r="B2" s="13" t="s">
        <v>65</v>
      </c>
    </row>
    <row r="3" spans="1:2" s="27" customFormat="1" ht="69" customHeight="1">
      <c r="A3" s="9" t="s">
        <v>7</v>
      </c>
      <c r="B3" s="15" t="s">
        <v>77</v>
      </c>
    </row>
    <row r="4" spans="1:2" ht="15">
      <c r="A4" s="9" t="s">
        <v>6</v>
      </c>
      <c r="B4" s="19">
        <v>121195092.27759999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Chernetskyi</cp:lastModifiedBy>
  <cp:lastPrinted>2017-03-06T16:48:45Z</cp:lastPrinted>
  <dcterms:created xsi:type="dcterms:W3CDTF">2015-10-12T12:03:25Z</dcterms:created>
  <dcterms:modified xsi:type="dcterms:W3CDTF">2017-03-28T09:52:12Z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