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345" windowWidth="19320" windowHeight="8955" activeTab="0"/>
  </bookViews>
  <sheets>
    <sheet name="Фото застави" sheetId="1" r:id="rId1"/>
    <sheet name="Торги+СОД" sheetId="2" r:id="rId2"/>
    <sheet name="ПублПасп" sheetId="3" r:id="rId3"/>
    <sheet name="Застава" sheetId="4" r:id="rId4"/>
    <sheet name="Порука" sheetId="5" state="hidden" r:id="rId5"/>
  </sheets>
  <externalReferences>
    <externalReference r:id="rId8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<sst xmlns="http://schemas.openxmlformats.org/spreadsheetml/2006/main" count="132" uniqueCount="96">
  <si>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</si>
  <si>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</si>
  <si>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</si>
  <si>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</si>
  <si>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</si>
  <si>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</si>
  <si>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</si>
  <si>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</si>
  <si>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</si>
  <si>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</si>
  <si>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Виробництво будівельних виробів із пластмас</t>
  </si>
  <si>
    <t>-</t>
  </si>
  <si>
    <t>Дата оцінки активу</t>
  </si>
  <si>
    <t>юридична особа</t>
  </si>
  <si>
    <t>Дата останньої переоцінки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</si>
  <si>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</si>
  <si>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</si>
  <si>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</si>
  <si>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</si>
  <si>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</si>
  <si>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</si>
  <si>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</si>
  <si>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</si>
  <si>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</si>
  <si>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</si>
  <si>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</si>
  <si>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</si>
  <si>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</si>
  <si>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</si>
  <si>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</si>
  <si>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</si>
  <si>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</si>
  <si>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</si>
  <si>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</si>
  <si>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</si>
  <si>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</si>
  <si>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</si>
  <si>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</si>
  <si>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</si>
  <si>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</si>
  <si>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</si>
  <si>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</si>
  <si>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</si>
  <si>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</si>
  <si>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</si>
  <si>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</si>
  <si>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</si>
  <si>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</si>
  <si>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</si>
  <si>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</si>
  <si>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</si>
  <si>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</si>
  <si>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</si>
  <si>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</si>
  <si>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</si>
  <si>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</si>
  <si>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</si>
  <si>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</si>
  <si>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</si>
  <si>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</si>
  <si>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</si>
  <si>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</si>
  <si>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0005/08/25-KLI</t>
  </si>
  <si>
    <t xml:space="preserve">Кредитна лінія з забезпеченням </t>
  </si>
  <si>
    <t>нерухомість</t>
  </si>
  <si>
    <t>06.03.2014р.</t>
  </si>
  <si>
    <t>не відбувся</t>
  </si>
  <si>
    <t>Виробниче обладнання</t>
  </si>
  <si>
    <t>21.09.2012р.</t>
  </si>
  <si>
    <t>рухоме майно</t>
  </si>
  <si>
    <t>Товари в обороті: будматеріали</t>
  </si>
  <si>
    <t>18.11.2013р.</t>
  </si>
  <si>
    <t>Чернівецька обл., Новоселицький район</t>
  </si>
  <si>
    <t xml:space="preserve"> Залишок заборгованості по тілу в валюті кредиту, грн.</t>
  </si>
  <si>
    <t>Заборгованість по нарахованим доходам за кредитом в валюті кредиту, грн.</t>
  </si>
  <si>
    <t>Наявність майна у діючого поручителя по підприємству, що знаходиться в стадії банкрутства/ліквідації</t>
  </si>
  <si>
    <t>Заставна вартість після переоцінки</t>
  </si>
  <si>
    <t>Детальний опис поруки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</si>
  <si>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</si>
  <si>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</si>
  <si>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</si>
  <si>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</si>
  <si>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</si>
  <si>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</si>
  <si>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</si>
  <si>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Чернівецька обл., Новоселицький р-н, с.Бояны</t>
  </si>
  <si>
    <t>Нежитлова будівля автозаправочної станції (994,3 кв.м.) та земельна ділянка пл. 1,717га</t>
  </si>
  <si>
    <t>Комплекс виробничих будівель з добудовою - нежитлова будівля (виробничі приміщення) -8364,4м.кв., побутове приміщення -51,1м кв., земельна ділянка пл. 0,514га</t>
  </si>
  <si>
    <t>http://www.fg.gov.ua/not-paying/liquidation/52-forum/3121-oholoshennia-pro-provedennia-auktsionu-z-prodazhu-aktyviv-pat-bank-forum-na-elektronnomu-torhovomu-maidanchyku-pershoyi-ukrayinskoyi-mizhrehionalnoyi-tovarnoyi-birzhi-7</t>
  </si>
  <si>
    <t>http://www.fg.gov.ua/not-paying/liquidation/52-forum/3423-oholoshennia-pro-provedennia-auktsionu-z-prodazhu-aktyviv-pat-bank-forum-na-elektronnomu-torhovomu-maidanchyku-pershoyi-ukrayinskoyi-mizhrehionalnoyi-tovarnoyi-birzhi-10</t>
  </si>
  <si>
    <t>http://www.fg.gov.ua/not-paying/liquidation/52-forum/4010-oholoshennia-pro-provedennia-auktsionu-z-prodazhu-aktyviv-pat-bank-forum-na-elektronnomu-torhovomu-maidanchyku-pershoyi-ukrayinskoyi-mizhrehionalnoyi-tovarnoyi-birzhi-17</t>
  </si>
  <si>
    <t>http://www.fg.gov.ua/not-paying/liquidation/52-forum/7210-21112016-2</t>
  </si>
  <si>
    <t>http://www.fg.gov.ua/not-paying/liquidation/52-forum/8011-20122016-1</t>
  </si>
  <si>
    <t>http://www.fg.gov.ua/not-paying/liquidation/52-forum/8449-oholoshennia-pro-provedennia-vidkrytykh-torhiv-auktsionu-z-realizatsii-aktyviv-pat-bank-forum-na-elektronnomu-torhovomu-maidanchyku-tovarna-birzha-universalna-tovarno-syrovynna-birzha-2</t>
  </si>
  <si>
    <t>http://www.fg.gov.ua/not-paying/liquidation/52-forum/8995-oholoshennia-pro-provedennia-vidkrytykh-torhiv-auktsionu-z-realizatsii-aktyviv-pat-bank-forum-na-elektronnomu-torhovomu-maidanchyku-tovarna-birzha-universalna-tovarno-syrovynna-birzha-3</t>
  </si>
  <si>
    <t>станом на 01.01.2017 року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</si>
</sst>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72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49" fillId="0" borderId="10" xfId="0" applyNumberFormat="1" applyFont="1" applyBorder="1" applyAlignment="1">
      <alignment/>
    </xf>
    <xf numFmtId="3" fontId="44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/>
      <protection/>
    </xf>
    <xf numFmtId="172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 horizontal="left" vertical="center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4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4" fontId="0" fillId="0" borderId="10" xfId="63" applyNumberFormat="1" applyFont="1" applyBorder="1" applyAlignment="1">
      <alignment/>
    </xf>
    <xf numFmtId="0" fontId="44" fillId="0" borderId="0" xfId="0" applyFont="1" applyAlignment="1">
      <alignment/>
    </xf>
    <xf numFmtId="0" fontId="34" fillId="0" borderId="0" xfId="43" applyAlignment="1" applyProtection="1">
      <alignment/>
      <protection/>
    </xf>
    <xf numFmtId="3" fontId="0" fillId="35" borderId="15" xfId="0" applyNumberFormat="1" applyFont="1" applyFill="1" applyBorder="1" applyAlignment="1" applyProtection="1">
      <alignment horizontal="right"/>
      <protection/>
    </xf>
    <xf numFmtId="173" fontId="51" fillId="35" borderId="10" xfId="0" applyNumberFormat="1" applyFont="1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horizontal="center" vertical="center" wrapText="1"/>
      <protection/>
    </xf>
    <xf numFmtId="14" fontId="0" fillId="0" borderId="10" xfId="0" applyNumberFormat="1" applyFill="1" applyBorder="1" applyAlignment="1" applyProtection="1">
      <alignment horizontal="center" vertical="center"/>
      <protection/>
    </xf>
    <xf numFmtId="0" fontId="49" fillId="0" borderId="10" xfId="0" applyFont="1" applyBorder="1" applyAlignment="1">
      <alignment horizontal="center" vertical="center" wrapText="1"/>
    </xf>
    <xf numFmtId="41" fontId="49" fillId="0" borderId="10" xfId="0" applyNumberFormat="1" applyFont="1" applyBorder="1" applyAlignment="1">
      <alignment horizontal="right" wrapText="1"/>
    </xf>
    <xf numFmtId="14" fontId="49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4" fillId="0" borderId="18" xfId="0" applyFont="1" applyBorder="1" applyAlignment="1" applyProtection="1">
      <alignment horizontal="left" vertical="center" wrapText="1"/>
      <protection/>
    </xf>
    <xf numFmtId="0" fontId="44" fillId="0" borderId="15" xfId="0" applyFont="1" applyBorder="1" applyAlignment="1" applyProtection="1">
      <alignment horizontal="left" vertic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4" fillId="33" borderId="19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44" fillId="0" borderId="14" xfId="0" applyFont="1" applyBorder="1" applyAlignment="1" applyProtection="1">
      <alignment horizontal="left" vertical="center" wrapText="1"/>
      <protection/>
    </xf>
    <xf numFmtId="0" fontId="50" fillId="0" borderId="20" xfId="0" applyFont="1" applyBorder="1" applyAlignment="1">
      <alignment horizontal="center" wrapText="1"/>
    </xf>
    <xf numFmtId="0" fontId="50" fillId="0" borderId="21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50" fillId="0" borderId="22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50" fillId="0" borderId="24" xfId="0" applyFont="1" applyBorder="1" applyAlignment="1">
      <alignment wrapText="1"/>
    </xf>
    <xf numFmtId="14" fontId="50" fillId="0" borderId="20" xfId="0" applyNumberFormat="1" applyFont="1" applyBorder="1" applyAlignment="1" applyProtection="1">
      <alignment horizontal="left"/>
      <protection/>
    </xf>
    <xf numFmtId="14" fontId="50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/>
    </xf>
    <xf numFmtId="0" fontId="44" fillId="33" borderId="14" xfId="0" applyFont="1" applyFill="1" applyBorder="1" applyAlignment="1" applyProtection="1">
      <alignment horizontal="center"/>
      <protection/>
    </xf>
    <xf numFmtId="0" fontId="44" fillId="33" borderId="18" xfId="0" applyFont="1" applyFill="1" applyBorder="1" applyAlignment="1" applyProtection="1">
      <alignment horizontal="center"/>
      <protection/>
    </xf>
    <xf numFmtId="0" fontId="44" fillId="33" borderId="15" xfId="0" applyFont="1" applyFill="1" applyBorder="1" applyAlignment="1" applyProtection="1">
      <alignment horizontal="center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4" fillId="0" borderId="14" xfId="0" applyFont="1" applyFill="1" applyBorder="1" applyAlignment="1" applyProtection="1">
      <alignment/>
      <protection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4" fillId="33" borderId="14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44" fillId="33" borderId="19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4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4" fillId="0" borderId="14" xfId="0" applyFont="1" applyFill="1" applyBorder="1" applyAlignment="1" applyProtection="1">
      <alignment wrapText="1"/>
      <protection/>
    </xf>
    <xf numFmtId="182" fontId="0" fillId="0" borderId="10" xfId="63" applyNumberFormat="1" applyFont="1" applyBorder="1" applyAlignment="1">
      <alignment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76200</xdr:rowOff>
    </xdr:from>
    <xdr:to>
      <xdr:col>7</xdr:col>
      <xdr:colOff>161925</xdr:colOff>
      <xdr:row>19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44291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66675</xdr:rowOff>
    </xdr:from>
    <xdr:to>
      <xdr:col>16</xdr:col>
      <xdr:colOff>219075</xdr:colOff>
      <xdr:row>19</xdr:row>
      <xdr:rowOff>171450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86400" y="638175"/>
          <a:ext cx="448627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19</xdr:row>
      <xdr:rowOff>142875</xdr:rowOff>
    </xdr:from>
    <xdr:to>
      <xdr:col>7</xdr:col>
      <xdr:colOff>219075</xdr:colOff>
      <xdr:row>36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762375"/>
          <a:ext cx="445770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20</xdr:row>
      <xdr:rowOff>66675</xdr:rowOff>
    </xdr:from>
    <xdr:to>
      <xdr:col>16</xdr:col>
      <xdr:colOff>361950</xdr:colOff>
      <xdr:row>37</xdr:row>
      <xdr:rowOff>47625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3876675"/>
          <a:ext cx="4629150" cy="3219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66675</xdr:rowOff>
    </xdr:from>
    <xdr:to>
      <xdr:col>7</xdr:col>
      <xdr:colOff>285750</xdr:colOff>
      <xdr:row>53</xdr:row>
      <xdr:rowOff>114300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924675"/>
          <a:ext cx="4552950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190500</xdr:rowOff>
    </xdr:from>
    <xdr:to>
      <xdr:col>6</xdr:col>
      <xdr:colOff>95250</xdr:colOff>
      <xdr:row>69</xdr:row>
      <xdr:rowOff>142875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668000"/>
          <a:ext cx="375285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56</xdr:row>
      <xdr:rowOff>28575</xdr:rowOff>
    </xdr:from>
    <xdr:to>
      <xdr:col>11</xdr:col>
      <xdr:colOff>590550</xdr:colOff>
      <xdr:row>69</xdr:row>
      <xdr:rowOff>0</xdr:rowOff>
    </xdr:to>
    <xdr:pic>
      <xdr:nvPicPr>
        <xdr:cNvPr id="7" name="Рисунок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81425" y="10696575"/>
          <a:ext cx="3514725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56</xdr:row>
      <xdr:rowOff>0</xdr:rowOff>
    </xdr:from>
    <xdr:to>
      <xdr:col>17</xdr:col>
      <xdr:colOff>552450</xdr:colOff>
      <xdr:row>69</xdr:row>
      <xdr:rowOff>0</xdr:rowOff>
    </xdr:to>
    <xdr:pic>
      <xdr:nvPicPr>
        <xdr:cNvPr id="8" name="Рисунок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15200" y="10668000"/>
          <a:ext cx="36004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72</xdr:row>
      <xdr:rowOff>19050</xdr:rowOff>
    </xdr:from>
    <xdr:to>
      <xdr:col>6</xdr:col>
      <xdr:colOff>238125</xdr:colOff>
      <xdr:row>86</xdr:row>
      <xdr:rowOff>76200</xdr:rowOff>
    </xdr:to>
    <xdr:pic>
      <xdr:nvPicPr>
        <xdr:cNvPr id="9" name="Рисунок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050" y="13735050"/>
          <a:ext cx="38766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5</xdr:col>
      <xdr:colOff>419100</xdr:colOff>
      <xdr:row>102</xdr:row>
      <xdr:rowOff>123825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6954500"/>
          <a:ext cx="3467100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89</xdr:row>
      <xdr:rowOff>47625</xdr:rowOff>
    </xdr:from>
    <xdr:to>
      <xdr:col>15</xdr:col>
      <xdr:colOff>114300</xdr:colOff>
      <xdr:row>103</xdr:row>
      <xdr:rowOff>85725</xdr:rowOff>
    </xdr:to>
    <xdr:pic>
      <xdr:nvPicPr>
        <xdr:cNvPr id="11" name="Рисунок 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48325" y="17002125"/>
          <a:ext cx="360997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4</xdr:col>
      <xdr:colOff>409575</xdr:colOff>
      <xdr:row>117</xdr:row>
      <xdr:rowOff>38100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0193000"/>
          <a:ext cx="2847975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106</xdr:row>
      <xdr:rowOff>152400</xdr:rowOff>
    </xdr:from>
    <xdr:to>
      <xdr:col>9</xdr:col>
      <xdr:colOff>200025</xdr:colOff>
      <xdr:row>117</xdr:row>
      <xdr:rowOff>28575</xdr:rowOff>
    </xdr:to>
    <xdr:pic>
      <xdr:nvPicPr>
        <xdr:cNvPr id="13" name="Рисунок 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057525" y="20345400"/>
          <a:ext cx="26289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106</xdr:row>
      <xdr:rowOff>142875</xdr:rowOff>
    </xdr:from>
    <xdr:to>
      <xdr:col>14</xdr:col>
      <xdr:colOff>19050</xdr:colOff>
      <xdr:row>117</xdr:row>
      <xdr:rowOff>133350</xdr:rowOff>
    </xdr:to>
    <xdr:pic>
      <xdr:nvPicPr>
        <xdr:cNvPr id="14" name="Рисунок 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72150" y="20335875"/>
          <a:ext cx="27813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314325</xdr:colOff>
      <xdr:row>106</xdr:row>
      <xdr:rowOff>152400</xdr:rowOff>
    </xdr:from>
    <xdr:to>
      <xdr:col>17</xdr:col>
      <xdr:colOff>47625</xdr:colOff>
      <xdr:row>117</xdr:row>
      <xdr:rowOff>142875</xdr:rowOff>
    </xdr:to>
    <xdr:pic>
      <xdr:nvPicPr>
        <xdr:cNvPr id="15" name="Рисунок 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848725" y="20345400"/>
          <a:ext cx="156210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3</xdr:col>
      <xdr:colOff>219075</xdr:colOff>
      <xdr:row>133</xdr:row>
      <xdr:rowOff>66675</xdr:rowOff>
    </xdr:to>
    <xdr:pic>
      <xdr:nvPicPr>
        <xdr:cNvPr id="16" name="Рисунок 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2669500"/>
          <a:ext cx="20478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119</xdr:row>
      <xdr:rowOff>19050</xdr:rowOff>
    </xdr:from>
    <xdr:to>
      <xdr:col>9</xdr:col>
      <xdr:colOff>600075</xdr:colOff>
      <xdr:row>133</xdr:row>
      <xdr:rowOff>142875</xdr:rowOff>
    </xdr:to>
    <xdr:pic>
      <xdr:nvPicPr>
        <xdr:cNvPr id="17" name="Рисунок 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362200" y="22688550"/>
          <a:ext cx="37242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2;&#1089;&#1087;&#1086;&#1088;&#1090;%20&#1082;&#1088;&#1077;&#1076;&#1080;&#1090;&#1091;_&#1056;&#1086;&#1076;&#1085;&#1080;&#1095;&#1086;&#1082;%20-%20&#1073;&#1077;&#1079;%20&#1092;&#1086;&#1090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34">
          <cell r="D34">
            <v>14340428.63</v>
          </cell>
        </row>
        <row r="36">
          <cell r="D36">
            <v>4185673.44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view="pageBreakPreview" zoomScaleSheetLayoutView="100" zoomScalePageLayoutView="0" workbookViewId="0" topLeftCell="A1">
      <selection activeCell="A89" sqref="A89:IV92"/>
    </sheetView>
  </sheetViews>
  <sheetFormatPr defaultColWidth="9.140625" defaultRowHeight="15"/>
  <sheetData>
    <row r="1" spans="1:13" ht="15">
      <c r="A1" s="66" t="s">
        <v>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55" ht="15">
      <c r="A55" s="57"/>
    </row>
    <row r="106" ht="15">
      <c r="A106" s="57"/>
    </row>
    <row r="118" ht="15">
      <c r="A118" s="57"/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D33" sqref="D3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68" t="s">
        <v>58</v>
      </c>
      <c r="B1" s="68"/>
      <c r="C1" s="53" t="s">
        <v>61</v>
      </c>
    </row>
    <row r="2" spans="1:3" ht="15">
      <c r="A2" s="68" t="s">
        <v>12</v>
      </c>
      <c r="B2" s="68"/>
      <c r="C2" s="54">
        <v>42156</v>
      </c>
    </row>
    <row r="3" spans="1:3" ht="30" customHeight="1">
      <c r="A3" s="68" t="s">
        <v>59</v>
      </c>
      <c r="B3" s="68"/>
      <c r="C3" s="55">
        <v>17620475.809</v>
      </c>
    </row>
    <row r="6" spans="1:6" ht="15">
      <c r="A6" s="67" t="s">
        <v>16</v>
      </c>
      <c r="B6" s="67"/>
      <c r="C6" s="67"/>
      <c r="D6" s="67"/>
      <c r="E6" s="67"/>
      <c r="F6" s="67"/>
    </row>
    <row r="7" spans="1:6" ht="15">
      <c r="A7" s="2" t="s">
        <v>17</v>
      </c>
      <c r="B7" s="2" t="s">
        <v>18</v>
      </c>
      <c r="C7" s="2" t="s">
        <v>19</v>
      </c>
      <c r="D7" s="2" t="s">
        <v>20</v>
      </c>
      <c r="E7" s="2" t="s">
        <v>21</v>
      </c>
      <c r="F7" s="2" t="s">
        <v>1</v>
      </c>
    </row>
    <row r="8" spans="1:7" ht="15">
      <c r="A8" s="2">
        <v>1</v>
      </c>
      <c r="B8" s="14">
        <v>42369</v>
      </c>
      <c r="C8" s="56">
        <v>17620476</v>
      </c>
      <c r="D8" s="15">
        <v>0</v>
      </c>
      <c r="E8" s="13"/>
      <c r="F8" s="2" t="s">
        <v>66</v>
      </c>
      <c r="G8" s="58" t="s">
        <v>88</v>
      </c>
    </row>
    <row r="9" spans="1:7" ht="15">
      <c r="A9" s="2">
        <v>2</v>
      </c>
      <c r="B9" s="14">
        <v>42418</v>
      </c>
      <c r="C9" s="56">
        <v>15858429</v>
      </c>
      <c r="D9" s="15">
        <v>0.1</v>
      </c>
      <c r="E9" s="13"/>
      <c r="F9" s="2" t="s">
        <v>66</v>
      </c>
      <c r="G9" s="58" t="s">
        <v>89</v>
      </c>
    </row>
    <row r="10" spans="1:7" ht="15">
      <c r="A10" s="2">
        <v>3</v>
      </c>
      <c r="B10" s="14">
        <v>42461</v>
      </c>
      <c r="C10" s="56">
        <v>14096381</v>
      </c>
      <c r="D10" s="15">
        <v>0.2</v>
      </c>
      <c r="E10" s="13"/>
      <c r="F10" s="2" t="s">
        <v>66</v>
      </c>
      <c r="G10" t="s">
        <v>11</v>
      </c>
    </row>
    <row r="11" spans="1:7" ht="15">
      <c r="A11" s="2">
        <v>4</v>
      </c>
      <c r="B11" s="14">
        <v>42485</v>
      </c>
      <c r="C11" s="56">
        <v>12334333.2</v>
      </c>
      <c r="D11" s="15">
        <v>0.3</v>
      </c>
      <c r="E11" s="13"/>
      <c r="F11" s="2" t="s">
        <v>66</v>
      </c>
      <c r="G11" s="58" t="s">
        <v>90</v>
      </c>
    </row>
    <row r="12" spans="1:7" ht="15">
      <c r="A12" s="2">
        <v>5</v>
      </c>
      <c r="B12" s="14">
        <v>42695</v>
      </c>
      <c r="C12" s="110">
        <v>11100899.88</v>
      </c>
      <c r="D12" s="15">
        <v>0</v>
      </c>
      <c r="E12" s="13"/>
      <c r="F12" s="2" t="s">
        <v>66</v>
      </c>
      <c r="G12" t="s">
        <v>91</v>
      </c>
    </row>
    <row r="13" spans="1:7" ht="15">
      <c r="A13" s="2">
        <v>6</v>
      </c>
      <c r="B13" s="14">
        <v>42724</v>
      </c>
      <c r="C13" s="110">
        <v>9990809.892</v>
      </c>
      <c r="D13" s="15">
        <v>0.1</v>
      </c>
      <c r="E13" s="13"/>
      <c r="F13" s="2" t="s">
        <v>66</v>
      </c>
      <c r="G13" t="s">
        <v>92</v>
      </c>
    </row>
    <row r="14" spans="1:7" ht="15">
      <c r="A14" s="2">
        <v>7</v>
      </c>
      <c r="B14" s="14">
        <v>42751</v>
      </c>
      <c r="C14" s="110">
        <v>8880719.9</v>
      </c>
      <c r="D14" s="15">
        <v>0.2</v>
      </c>
      <c r="E14" s="13"/>
      <c r="F14" s="2" t="s">
        <v>66</v>
      </c>
      <c r="G14" t="s">
        <v>93</v>
      </c>
    </row>
    <row r="15" spans="1:7" ht="15">
      <c r="A15" s="2">
        <v>8</v>
      </c>
      <c r="B15" s="14">
        <v>42766</v>
      </c>
      <c r="C15" s="110">
        <v>7770629.92</v>
      </c>
      <c r="D15" s="15">
        <v>0.3</v>
      </c>
      <c r="E15" s="13"/>
      <c r="F15" s="2" t="s">
        <v>66</v>
      </c>
      <c r="G15" t="s">
        <v>94</v>
      </c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76" t="s">
        <v>4</v>
      </c>
      <c r="C1" s="77"/>
      <c r="D1" s="77"/>
      <c r="E1" s="77"/>
      <c r="F1" s="77"/>
      <c r="G1" s="77"/>
      <c r="H1" s="77"/>
      <c r="I1" s="77"/>
      <c r="J1" s="78"/>
      <c r="K1" s="5"/>
      <c r="L1" s="5"/>
      <c r="M1" s="5"/>
    </row>
    <row r="2" spans="1:13" ht="15">
      <c r="A2" s="4"/>
      <c r="B2" s="79"/>
      <c r="C2" s="80"/>
      <c r="D2" s="80"/>
      <c r="E2" s="80"/>
      <c r="F2" s="80"/>
      <c r="G2" s="80"/>
      <c r="H2" s="80"/>
      <c r="I2" s="80"/>
      <c r="J2" s="81"/>
      <c r="K2" s="5"/>
      <c r="L2" s="5"/>
      <c r="M2" s="5"/>
    </row>
    <row r="3" spans="1:13" ht="15.75">
      <c r="A3" s="4"/>
      <c r="B3" s="24" t="s">
        <v>5</v>
      </c>
      <c r="C3" s="82" t="s">
        <v>95</v>
      </c>
      <c r="D3" s="83"/>
      <c r="E3" s="84"/>
      <c r="F3" s="84"/>
      <c r="G3" s="84"/>
      <c r="H3" s="84"/>
      <c r="I3" s="84"/>
      <c r="J3" s="85"/>
      <c r="K3" s="5"/>
      <c r="L3" s="5"/>
      <c r="M3" s="5"/>
    </row>
    <row r="4" spans="1:13" ht="15">
      <c r="A4" s="4"/>
      <c r="B4" s="86" t="s">
        <v>24</v>
      </c>
      <c r="C4" s="87"/>
      <c r="D4" s="6"/>
      <c r="E4" s="88" t="s">
        <v>26</v>
      </c>
      <c r="F4" s="89"/>
      <c r="G4" s="89"/>
      <c r="H4" s="89"/>
      <c r="I4" s="89"/>
      <c r="J4" s="89"/>
      <c r="K4" s="5"/>
      <c r="L4" s="5"/>
      <c r="M4" s="5"/>
    </row>
    <row r="5" spans="1:10" ht="15">
      <c r="A5" s="4"/>
      <c r="B5" s="35" t="s">
        <v>50</v>
      </c>
      <c r="C5" s="23" t="s">
        <v>60</v>
      </c>
      <c r="D5" s="7"/>
      <c r="E5" s="90" t="s">
        <v>28</v>
      </c>
      <c r="F5" s="72"/>
      <c r="G5" s="71" t="s">
        <v>63</v>
      </c>
      <c r="H5" s="72"/>
      <c r="I5" s="102" t="s">
        <v>55</v>
      </c>
      <c r="J5" s="105" t="s">
        <v>2</v>
      </c>
    </row>
    <row r="6" spans="1:10" ht="15">
      <c r="A6" s="4"/>
      <c r="B6" s="36" t="s">
        <v>51</v>
      </c>
      <c r="C6" s="23" t="s">
        <v>62</v>
      </c>
      <c r="D6" s="7"/>
      <c r="E6" s="109" t="s">
        <v>57</v>
      </c>
      <c r="F6" s="101"/>
      <c r="G6" s="72"/>
      <c r="H6" s="59">
        <v>18526102.07</v>
      </c>
      <c r="I6" s="103"/>
      <c r="J6" s="106"/>
    </row>
    <row r="7" spans="1:10" ht="15">
      <c r="A7" s="4"/>
      <c r="B7" s="36" t="s">
        <v>52</v>
      </c>
      <c r="C7" s="23" t="s">
        <v>13</v>
      </c>
      <c r="D7" s="7"/>
      <c r="E7" s="90" t="s">
        <v>29</v>
      </c>
      <c r="F7" s="101"/>
      <c r="G7" s="72"/>
      <c r="H7" s="25">
        <v>1858</v>
      </c>
      <c r="I7" s="103"/>
      <c r="J7" s="107"/>
    </row>
    <row r="8" spans="1:10" ht="30">
      <c r="A8" s="4"/>
      <c r="B8" s="36" t="s">
        <v>53</v>
      </c>
      <c r="C8" s="61" t="s">
        <v>10</v>
      </c>
      <c r="D8" s="7"/>
      <c r="E8" s="90" t="s">
        <v>44</v>
      </c>
      <c r="F8" s="101"/>
      <c r="G8" s="72"/>
      <c r="H8" s="37" t="s">
        <v>3</v>
      </c>
      <c r="I8" s="104"/>
      <c r="J8" s="108"/>
    </row>
    <row r="9" spans="1:10" ht="36" customHeight="1">
      <c r="A9" s="4"/>
      <c r="B9" s="36" t="s">
        <v>56</v>
      </c>
      <c r="C9" s="23" t="s">
        <v>3</v>
      </c>
      <c r="D9" s="7"/>
      <c r="E9" s="73" t="s">
        <v>45</v>
      </c>
      <c r="F9" s="73" t="s">
        <v>46</v>
      </c>
      <c r="G9" s="98" t="s">
        <v>6</v>
      </c>
      <c r="H9" s="73" t="s">
        <v>73</v>
      </c>
      <c r="I9" s="73" t="s">
        <v>74</v>
      </c>
      <c r="J9" s="73" t="s">
        <v>7</v>
      </c>
    </row>
    <row r="10" spans="1:10" ht="31.5" customHeight="1">
      <c r="A10" s="4"/>
      <c r="B10" s="100" t="s">
        <v>54</v>
      </c>
      <c r="C10" s="96" t="s">
        <v>72</v>
      </c>
      <c r="D10" s="7"/>
      <c r="E10" s="74"/>
      <c r="F10" s="74"/>
      <c r="G10" s="99"/>
      <c r="H10" s="74"/>
      <c r="I10" s="74"/>
      <c r="J10" s="74"/>
    </row>
    <row r="11" spans="1:10" ht="15">
      <c r="A11" s="4"/>
      <c r="B11" s="100"/>
      <c r="C11" s="97"/>
      <c r="D11" s="7"/>
      <c r="E11" s="26">
        <v>39609</v>
      </c>
      <c r="F11" s="26">
        <v>41547</v>
      </c>
      <c r="G11" s="27">
        <v>980</v>
      </c>
      <c r="H11" s="28">
        <f>'[1]5.1.'!D34</f>
        <v>14340428.63</v>
      </c>
      <c r="I11" s="28">
        <f>'[1]5.1.'!D36</f>
        <v>4185673.44</v>
      </c>
      <c r="J11" s="29">
        <v>0.16</v>
      </c>
    </row>
    <row r="12" spans="1:10" ht="15">
      <c r="A12" s="4"/>
      <c r="B12" s="38"/>
      <c r="C12" s="39"/>
      <c r="D12" s="12"/>
      <c r="E12" s="31"/>
      <c r="F12" s="31"/>
      <c r="G12" s="32"/>
      <c r="H12" s="33"/>
      <c r="I12" s="33"/>
      <c r="J12" s="34"/>
    </row>
    <row r="13" spans="1:10" ht="15">
      <c r="A13" s="4"/>
      <c r="B13" s="86" t="s">
        <v>25</v>
      </c>
      <c r="C13" s="88"/>
      <c r="D13" s="40"/>
      <c r="E13" s="93" t="s">
        <v>27</v>
      </c>
      <c r="F13" s="94"/>
      <c r="G13" s="94"/>
      <c r="H13" s="94"/>
      <c r="I13" s="94"/>
      <c r="J13" s="95"/>
    </row>
    <row r="14" spans="1:10" ht="30">
      <c r="A14" s="4"/>
      <c r="B14" s="41" t="s">
        <v>23</v>
      </c>
      <c r="C14" s="48" t="s">
        <v>3</v>
      </c>
      <c r="D14" s="8"/>
      <c r="E14" s="91" t="s">
        <v>37</v>
      </c>
      <c r="F14" s="92"/>
      <c r="G14" s="50" t="s">
        <v>47</v>
      </c>
      <c r="H14" s="50" t="s">
        <v>48</v>
      </c>
      <c r="I14" s="50" t="s">
        <v>8</v>
      </c>
      <c r="J14" s="42"/>
    </row>
    <row r="15" spans="1:10" ht="16.5" customHeight="1">
      <c r="A15" s="4"/>
      <c r="B15" s="41" t="s">
        <v>38</v>
      </c>
      <c r="C15" s="49">
        <v>41431</v>
      </c>
      <c r="D15" s="9"/>
      <c r="E15" s="69" t="s">
        <v>30</v>
      </c>
      <c r="F15" s="70"/>
      <c r="G15" s="60"/>
      <c r="H15" s="60"/>
      <c r="I15" s="43" t="s">
        <v>9</v>
      </c>
      <c r="J15" s="44" t="s">
        <v>0</v>
      </c>
    </row>
    <row r="16" spans="1:10" ht="15">
      <c r="A16" s="4"/>
      <c r="B16" s="41" t="s">
        <v>39</v>
      </c>
      <c r="C16" s="49">
        <v>41450</v>
      </c>
      <c r="D16" s="9"/>
      <c r="E16" s="69" t="s">
        <v>31</v>
      </c>
      <c r="F16" s="70"/>
      <c r="G16" s="60"/>
      <c r="H16" s="60"/>
      <c r="I16" s="43" t="s">
        <v>9</v>
      </c>
      <c r="J16" s="44" t="s">
        <v>0</v>
      </c>
    </row>
    <row r="17" spans="1:10" ht="15">
      <c r="A17" s="4"/>
      <c r="B17" s="41" t="s">
        <v>40</v>
      </c>
      <c r="C17" s="49">
        <v>42018</v>
      </c>
      <c r="D17" s="9"/>
      <c r="E17" s="69" t="s">
        <v>32</v>
      </c>
      <c r="F17" s="70"/>
      <c r="G17" s="60">
        <v>10873580</v>
      </c>
      <c r="H17" s="60"/>
      <c r="I17" s="43" t="s">
        <v>9</v>
      </c>
      <c r="J17" s="44" t="s">
        <v>0</v>
      </c>
    </row>
    <row r="18" spans="1:10" ht="15">
      <c r="A18" s="4"/>
      <c r="B18" s="41" t="s">
        <v>41</v>
      </c>
      <c r="C18" s="48" t="s">
        <v>2</v>
      </c>
      <c r="D18" s="9"/>
      <c r="E18" s="69" t="s">
        <v>33</v>
      </c>
      <c r="F18" s="70"/>
      <c r="G18" s="60"/>
      <c r="H18" s="60"/>
      <c r="I18" s="43" t="s">
        <v>9</v>
      </c>
      <c r="J18" s="44" t="s">
        <v>0</v>
      </c>
    </row>
    <row r="19" spans="1:10" ht="15">
      <c r="A19" s="4"/>
      <c r="B19" s="41" t="s">
        <v>42</v>
      </c>
      <c r="C19" s="49" t="s">
        <v>11</v>
      </c>
      <c r="D19" s="9"/>
      <c r="E19" s="69" t="s">
        <v>35</v>
      </c>
      <c r="F19" s="70"/>
      <c r="G19" s="60">
        <v>12346237.51</v>
      </c>
      <c r="H19" s="60"/>
      <c r="I19" s="43" t="s">
        <v>9</v>
      </c>
      <c r="J19" s="44" t="s">
        <v>0</v>
      </c>
    </row>
    <row r="20" spans="1:10" ht="15" customHeight="1">
      <c r="A20" s="4"/>
      <c r="B20" s="41" t="s">
        <v>43</v>
      </c>
      <c r="C20" s="48" t="s">
        <v>11</v>
      </c>
      <c r="D20" s="9"/>
      <c r="E20" s="69" t="s">
        <v>34</v>
      </c>
      <c r="F20" s="70"/>
      <c r="G20" s="60">
        <v>5944580.22</v>
      </c>
      <c r="H20" s="60"/>
      <c r="I20" s="43" t="s">
        <v>9</v>
      </c>
      <c r="J20" s="44" t="s">
        <v>0</v>
      </c>
    </row>
    <row r="21" spans="1:10" ht="15.75" customHeight="1">
      <c r="A21" s="4"/>
      <c r="B21" s="41" t="s">
        <v>49</v>
      </c>
      <c r="C21" s="62" t="s">
        <v>11</v>
      </c>
      <c r="D21" s="9"/>
      <c r="E21" s="69" t="s">
        <v>36</v>
      </c>
      <c r="F21" s="70"/>
      <c r="G21" s="60"/>
      <c r="H21" s="60"/>
      <c r="I21" s="43" t="s">
        <v>9</v>
      </c>
      <c r="J21" s="44" t="s">
        <v>0</v>
      </c>
    </row>
    <row r="22" spans="1:10" ht="15">
      <c r="A22" s="1"/>
      <c r="B22" s="45"/>
      <c r="C22" s="45"/>
      <c r="D22" s="45"/>
      <c r="E22" s="75" t="s">
        <v>22</v>
      </c>
      <c r="F22" s="70"/>
      <c r="G22" s="22">
        <v>29164397.729999997</v>
      </c>
      <c r="H22" s="22">
        <v>0</v>
      </c>
      <c r="I22" s="46"/>
      <c r="J22" s="47"/>
    </row>
    <row r="23" spans="1:10" ht="15">
      <c r="A23" s="1"/>
      <c r="B23" s="45"/>
      <c r="C23" s="45"/>
      <c r="D23" s="45"/>
      <c r="E23" s="51"/>
      <c r="F23" s="51"/>
      <c r="G23" s="52"/>
      <c r="H23" s="52"/>
      <c r="I23" s="52"/>
      <c r="J23" s="52"/>
    </row>
    <row r="24" spans="9:10" ht="15">
      <c r="I24" s="52"/>
      <c r="J24" s="52"/>
    </row>
    <row r="25" spans="9:10" ht="15">
      <c r="I25" s="52"/>
      <c r="J25" s="52"/>
    </row>
    <row r="26" spans="9:10" ht="15">
      <c r="I26" s="52"/>
      <c r="J26" s="52"/>
    </row>
    <row r="27" spans="9:10" ht="15">
      <c r="I27" s="52"/>
      <c r="J27" s="52"/>
    </row>
    <row r="28" spans="9:10" ht="15">
      <c r="I28" s="52"/>
      <c r="J28" s="52"/>
    </row>
    <row r="29" spans="9:10" ht="15">
      <c r="I29" s="52"/>
      <c r="J29" s="52"/>
    </row>
    <row r="30" spans="9:10" ht="15">
      <c r="I30" s="52"/>
      <c r="J30" s="52"/>
    </row>
    <row r="31" spans="9:10" ht="15">
      <c r="I31" s="52"/>
      <c r="J31" s="52"/>
    </row>
    <row r="32" spans="9:10" ht="15">
      <c r="I32" s="52"/>
      <c r="J32" s="52"/>
    </row>
    <row r="33" spans="9:10" ht="15">
      <c r="I33" s="52"/>
      <c r="J33" s="52"/>
    </row>
    <row r="34" spans="9:10" ht="15">
      <c r="I34" s="52"/>
      <c r="J34" s="52"/>
    </row>
    <row r="35" spans="9:10" ht="15">
      <c r="I35" s="52"/>
      <c r="J35" s="52"/>
    </row>
    <row r="36" spans="9:10" ht="15">
      <c r="I36" s="52"/>
      <c r="J36" s="52"/>
    </row>
    <row r="37" spans="9:10" ht="15">
      <c r="I37" s="52"/>
      <c r="J37" s="52"/>
    </row>
    <row r="38" spans="9:10" ht="15">
      <c r="I38" s="52"/>
      <c r="J38" s="52"/>
    </row>
    <row r="39" spans="9:10" ht="15">
      <c r="I39" s="52"/>
      <c r="J39" s="52"/>
    </row>
    <row r="40" spans="9:10" ht="15">
      <c r="I40" s="52"/>
      <c r="J40" s="52"/>
    </row>
    <row r="41" spans="9:10" ht="15">
      <c r="I41" s="52"/>
      <c r="J41" s="52"/>
    </row>
    <row r="42" spans="9:10" ht="15">
      <c r="I42" s="52"/>
      <c r="J42" s="52"/>
    </row>
    <row r="43" spans="9:10" ht="15">
      <c r="I43" s="52"/>
      <c r="J43" s="52"/>
    </row>
    <row r="44" spans="9:10" ht="15">
      <c r="I44" s="52"/>
      <c r="J44" s="52"/>
    </row>
    <row r="45" spans="9:10" ht="15">
      <c r="I45" s="52"/>
      <c r="J45" s="52"/>
    </row>
    <row r="46" spans="9:10" ht="15">
      <c r="I46" s="52"/>
      <c r="J46" s="52"/>
    </row>
    <row r="47" spans="9:10" ht="15">
      <c r="I47" s="52"/>
      <c r="J47" s="52"/>
    </row>
    <row r="48" spans="9:10" ht="15">
      <c r="I48" s="52"/>
      <c r="J48" s="52"/>
    </row>
    <row r="49" spans="9:10" ht="15">
      <c r="I49" s="52"/>
      <c r="J49" s="52"/>
    </row>
    <row r="50" spans="9:10" ht="15">
      <c r="I50" s="52"/>
      <c r="J50" s="52"/>
    </row>
    <row r="51" spans="9:10" ht="15">
      <c r="I51" s="52"/>
      <c r="J51" s="52"/>
    </row>
    <row r="52" spans="9:10" ht="15">
      <c r="I52" s="52"/>
      <c r="J52" s="52"/>
    </row>
    <row r="53" spans="9:10" ht="15">
      <c r="I53" s="52"/>
      <c r="J53" s="52"/>
    </row>
    <row r="54" spans="9:10" ht="15">
      <c r="I54" s="52"/>
      <c r="J54" s="52"/>
    </row>
    <row r="55" spans="9:10" ht="15">
      <c r="I55" s="52"/>
      <c r="J55" s="52"/>
    </row>
    <row r="56" spans="9:10" ht="15">
      <c r="I56" s="52"/>
      <c r="J56" s="52"/>
    </row>
    <row r="57" spans="9:10" ht="15">
      <c r="I57" s="52"/>
      <c r="J57" s="52"/>
    </row>
    <row r="58" spans="9:10" ht="15">
      <c r="I58" s="52"/>
      <c r="J58" s="52"/>
    </row>
    <row r="59" spans="9:10" ht="15">
      <c r="I59" s="52"/>
      <c r="J59" s="52"/>
    </row>
    <row r="60" spans="9:10" ht="15">
      <c r="I60" s="52"/>
      <c r="J60" s="52"/>
    </row>
    <row r="61" spans="9:10" ht="15">
      <c r="I61" s="52"/>
      <c r="J61" s="52"/>
    </row>
    <row r="62" spans="9:10" ht="15">
      <c r="I62" s="52"/>
      <c r="J62" s="52"/>
    </row>
    <row r="63" spans="9:10" ht="15">
      <c r="I63" s="52"/>
      <c r="J63" s="52"/>
    </row>
    <row r="64" spans="9:10" ht="15">
      <c r="I64" s="52"/>
      <c r="J64" s="52"/>
    </row>
    <row r="65" spans="9:10" ht="15">
      <c r="I65" s="52"/>
      <c r="J65" s="52"/>
    </row>
    <row r="66" spans="9:10" ht="15">
      <c r="I66" s="52"/>
      <c r="J66" s="52"/>
    </row>
    <row r="67" spans="9:10" ht="15">
      <c r="I67" s="52"/>
      <c r="J67" s="52"/>
    </row>
    <row r="68" spans="9:10" ht="15">
      <c r="I68" s="52"/>
      <c r="J68" s="52"/>
    </row>
    <row r="69" spans="9:10" ht="15">
      <c r="I69" s="52"/>
      <c r="J69" s="52"/>
    </row>
    <row r="70" spans="9:10" ht="15">
      <c r="I70" s="52"/>
      <c r="J70" s="52"/>
    </row>
    <row r="71" spans="9:10" ht="15">
      <c r="I71" s="52"/>
      <c r="J71" s="52"/>
    </row>
    <row r="72" spans="9:10" ht="15">
      <c r="I72" s="52"/>
      <c r="J72" s="52"/>
    </row>
    <row r="73" spans="9:10" ht="15">
      <c r="I73" s="52"/>
      <c r="J73" s="52"/>
    </row>
    <row r="74" spans="9:10" ht="15">
      <c r="I74" s="52"/>
      <c r="J74" s="52"/>
    </row>
    <row r="75" spans="9:10" ht="15">
      <c r="I75" s="52"/>
      <c r="J75" s="52"/>
    </row>
    <row r="76" spans="9:10" ht="15">
      <c r="I76" s="52"/>
      <c r="J76" s="52"/>
    </row>
    <row r="77" spans="9:10" ht="15">
      <c r="I77" s="52"/>
      <c r="J77" s="52"/>
    </row>
    <row r="78" spans="9:10" ht="15">
      <c r="I78" s="52"/>
      <c r="J78" s="52"/>
    </row>
    <row r="79" spans="9:10" ht="15">
      <c r="I79" s="52"/>
      <c r="J79" s="52"/>
    </row>
    <row r="80" spans="9:10" ht="15">
      <c r="I80" s="52"/>
      <c r="J80" s="52"/>
    </row>
    <row r="81" spans="9:10" ht="15">
      <c r="I81" s="52"/>
      <c r="J81" s="52"/>
    </row>
    <row r="82" spans="9:10" ht="15">
      <c r="I82" s="52"/>
      <c r="J82" s="52"/>
    </row>
    <row r="83" spans="9:10" ht="15">
      <c r="I83" s="52"/>
      <c r="J83" s="52"/>
    </row>
    <row r="84" spans="9:10" ht="15">
      <c r="I84" s="52"/>
      <c r="J84" s="52"/>
    </row>
    <row r="85" spans="9:10" ht="15">
      <c r="I85" s="52"/>
      <c r="J85" s="52"/>
    </row>
    <row r="86" spans="9:10" ht="15">
      <c r="I86" s="52"/>
      <c r="J86" s="52"/>
    </row>
    <row r="87" spans="9:10" ht="15">
      <c r="I87" s="52"/>
      <c r="J87" s="52"/>
    </row>
    <row r="88" spans="9:10" ht="15">
      <c r="I88" s="52"/>
      <c r="J88" s="52"/>
    </row>
    <row r="89" spans="9:10" ht="15">
      <c r="I89" s="52"/>
      <c r="J89" s="52"/>
    </row>
    <row r="90" spans="9:10" ht="15">
      <c r="I90" s="52"/>
      <c r="J90" s="52"/>
    </row>
    <row r="91" spans="9:10" ht="15">
      <c r="I91" s="52"/>
      <c r="J91" s="52"/>
    </row>
    <row r="92" spans="9:10" ht="15">
      <c r="I92" s="52"/>
      <c r="J92" s="52"/>
    </row>
    <row r="93" spans="9:10" ht="15">
      <c r="I93" s="52"/>
      <c r="J93" s="52"/>
    </row>
    <row r="94" spans="9:10" ht="15">
      <c r="I94" s="52"/>
      <c r="J94" s="52"/>
    </row>
  </sheetData>
  <sheetProtection/>
  <mergeCells count="30">
    <mergeCell ref="E7:G7"/>
    <mergeCell ref="E14:F14"/>
    <mergeCell ref="B13:C13"/>
    <mergeCell ref="E13:J13"/>
    <mergeCell ref="C10:C11"/>
    <mergeCell ref="E9:E10"/>
    <mergeCell ref="F9:F10"/>
    <mergeCell ref="G9:G10"/>
    <mergeCell ref="J9:J10"/>
    <mergeCell ref="B10:B11"/>
    <mergeCell ref="H9:H10"/>
    <mergeCell ref="B1:J2"/>
    <mergeCell ref="C3:J3"/>
    <mergeCell ref="B4:C4"/>
    <mergeCell ref="E4:J4"/>
    <mergeCell ref="E5:F5"/>
    <mergeCell ref="E8:G8"/>
    <mergeCell ref="I5:I8"/>
    <mergeCell ref="J5:J8"/>
    <mergeCell ref="E6:G6"/>
    <mergeCell ref="E16:F16"/>
    <mergeCell ref="G5:H5"/>
    <mergeCell ref="E18:F18"/>
    <mergeCell ref="I9:I10"/>
    <mergeCell ref="E15:F15"/>
    <mergeCell ref="E22:F22"/>
    <mergeCell ref="E21:F21"/>
    <mergeCell ref="E20:F20"/>
    <mergeCell ref="E19:F19"/>
    <mergeCell ref="E17:F17"/>
  </mergeCells>
  <hyperlinks>
    <hyperlink ref="I15" location="Застава!A1" display="Застава!A1"/>
    <hyperlink ref="I16:I21" location="Застава!A1" display="Застава!A1"/>
    <hyperlink ref="J15" location="Порука!A1" display="Порука"/>
    <hyperlink ref="J16:J21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57.8515625" style="0" customWidth="1"/>
    <col min="2" max="2" width="32.28125" style="0" customWidth="1"/>
    <col min="3" max="3" width="22.8515625" style="0" bestFit="1" customWidth="1"/>
    <col min="4" max="4" width="25.00390625" style="0" bestFit="1" customWidth="1"/>
    <col min="5" max="5" width="21.421875" style="0" bestFit="1" customWidth="1"/>
  </cols>
  <sheetData>
    <row r="1" ht="15">
      <c r="A1" s="3" t="s">
        <v>78</v>
      </c>
    </row>
    <row r="2" spans="1:5" ht="22.5">
      <c r="A2" s="18" t="s">
        <v>79</v>
      </c>
      <c r="B2" s="63" t="s">
        <v>85</v>
      </c>
      <c r="C2" s="63" t="s">
        <v>85</v>
      </c>
      <c r="D2" s="63" t="s">
        <v>85</v>
      </c>
      <c r="E2" s="63" t="s">
        <v>85</v>
      </c>
    </row>
    <row r="3" spans="1:5" ht="15">
      <c r="A3" s="11" t="s">
        <v>80</v>
      </c>
      <c r="B3" s="64">
        <v>8325714</v>
      </c>
      <c r="C3" s="64">
        <v>11010906</v>
      </c>
      <c r="D3" s="64">
        <v>4798962</v>
      </c>
      <c r="E3" s="64">
        <v>3872919</v>
      </c>
    </row>
    <row r="4" spans="1:5" ht="15">
      <c r="A4" s="11" t="s">
        <v>14</v>
      </c>
      <c r="B4" s="65" t="s">
        <v>65</v>
      </c>
      <c r="C4" s="65" t="s">
        <v>65</v>
      </c>
      <c r="D4" s="65" t="s">
        <v>68</v>
      </c>
      <c r="E4" s="65" t="s">
        <v>71</v>
      </c>
    </row>
    <row r="5" spans="1:5" ht="15">
      <c r="A5" s="11" t="s">
        <v>81</v>
      </c>
      <c r="B5" s="64">
        <v>3200802</v>
      </c>
      <c r="C5" s="64">
        <v>7672778</v>
      </c>
      <c r="D5" s="64">
        <v>5944580.22</v>
      </c>
      <c r="E5" s="64">
        <v>12346237.51</v>
      </c>
    </row>
    <row r="6" spans="1:5" ht="22.5">
      <c r="A6" s="11" t="s">
        <v>82</v>
      </c>
      <c r="B6" s="19" t="s">
        <v>64</v>
      </c>
      <c r="C6" s="19" t="s">
        <v>64</v>
      </c>
      <c r="D6" s="19" t="s">
        <v>69</v>
      </c>
      <c r="E6" s="19" t="s">
        <v>69</v>
      </c>
    </row>
    <row r="7" spans="1:5" s="30" customFormat="1" ht="90.75" customHeight="1">
      <c r="A7" s="20" t="s">
        <v>83</v>
      </c>
      <c r="B7" s="63" t="s">
        <v>86</v>
      </c>
      <c r="C7" s="63" t="s">
        <v>87</v>
      </c>
      <c r="D7" s="63" t="s">
        <v>67</v>
      </c>
      <c r="E7" s="63" t="s">
        <v>70</v>
      </c>
    </row>
    <row r="8" spans="1:5" ht="33.75">
      <c r="A8" s="20" t="s">
        <v>84</v>
      </c>
      <c r="B8" s="19" t="s">
        <v>2</v>
      </c>
      <c r="C8" s="19" t="s">
        <v>2</v>
      </c>
      <c r="D8" s="19" t="s">
        <v>2</v>
      </c>
      <c r="E8" s="19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63.8515625" style="0" customWidth="1"/>
    <col min="2" max="2" width="8.7109375" style="0" bestFit="1" customWidth="1"/>
  </cols>
  <sheetData>
    <row r="1" ht="15">
      <c r="A1" s="16" t="s">
        <v>0</v>
      </c>
    </row>
    <row r="2" spans="1:2" ht="22.5">
      <c r="A2" s="11" t="s">
        <v>75</v>
      </c>
      <c r="B2" s="17" t="e">
        <f>#REF!</f>
        <v>#REF!</v>
      </c>
    </row>
    <row r="3" spans="1:2" s="30" customFormat="1" ht="15">
      <c r="A3" s="10" t="s">
        <v>77</v>
      </c>
      <c r="B3" s="19" t="e">
        <f>#REF!</f>
        <v>#REF!</v>
      </c>
    </row>
    <row r="4" spans="1:2" ht="15">
      <c r="A4" s="10" t="s">
        <v>76</v>
      </c>
      <c r="B4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Yurchenko</cp:lastModifiedBy>
  <cp:lastPrinted>2016-10-20T07:10:45Z</cp:lastPrinted>
  <dcterms:created xsi:type="dcterms:W3CDTF">2015-10-12T12:03:25Z</dcterms:created>
  <dcterms:modified xsi:type="dcterms:W3CDTF">2017-02-24T12:28:47Z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