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  <sheet name="фото" sheetId="5" r:id="rId5"/>
  </sheets>
  <externalReferences>
    <externalReference r:id="rId8"/>
    <externalReference r:id="rId9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<sst xmlns="http://schemas.openxmlformats.org/spreadsheetml/2006/main" count="112" uniqueCount="84">
  <si>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</si>
  <si>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</si>
  <si>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</si>
  <si>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</si>
  <si>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</si>
  <si>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</si>
  <si>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</si>
  <si>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</si>
  <si>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</si>
  <si>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</si>
  <si>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</si>
  <si>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</si>
  <si>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</si>
  <si>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</si>
  <si>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</si>
  <si>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</si>
  <si>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</si>
  <si>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</si>
  <si>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</si>
  <si>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</si>
  <si>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</si>
  <si>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</si>
  <si>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</si>
  <si>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</si>
  <si>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</si>
  <si>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</si>
  <si>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</si>
  <si>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</si>
  <si>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</si>
  <si>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</si>
  <si>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</si>
  <si>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</si>
  <si>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</si>
  <si>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</si>
  <si>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</si>
  <si>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</si>
  <si>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</si>
  <si>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</si>
  <si>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</si>
  <si>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</si>
  <si>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</si>
  <si>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</si>
  <si>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</si>
  <si>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</si>
  <si>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</si>
  <si>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</si>
  <si>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</si>
  <si>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</si>
  <si>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</si>
  <si>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</si>
  <si>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</si>
  <si>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</si>
  <si>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</si>
  <si>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</si>
  <si>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</si>
  <si>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ТОВ "Е.Р.С.Т.Е."</t>
  </si>
  <si>
    <t>-</t>
  </si>
  <si>
    <t>Кредитна лінія</t>
  </si>
  <si>
    <t>6-0083/13/32-NLL</t>
  </si>
  <si>
    <t>нерухомість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</si>
  <si>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</si>
  <si>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</si>
  <si>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</si>
  <si>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</si>
  <si>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</si>
  <si>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</si>
  <si>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</si>
  <si>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</si>
  <si>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</si>
  <si>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</si>
  <si>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</si>
  <si>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</si>
  <si>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</si>
  <si>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</si>
  <si>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</si>
  <si>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фінансова порука фізичної особи </t>
  </si>
  <si>
    <t>солідарний боржник</t>
  </si>
  <si>
    <t>ПАТ "БАНК ФОРУМ"</t>
  </si>
  <si>
    <t>Місцезнаходження Позичальника (область, місто):</t>
  </si>
  <si>
    <t>АР Крим, місто Севастополь</t>
  </si>
  <si>
    <t>Житлова нерухомість:                                                            1.житловий будинок заг.площ.175,10 кв.м., житловою 97,4 кв.м.                                                                                                
2. земельна ділянка площею 0 0521 га, цільове призначення - для будівництва і обслуговування житлового будинку, господарських будівель і споруд</t>
  </si>
  <si>
    <t>майнова порука фізичної особи</t>
  </si>
  <si>
    <t xml:space="preserve">Стоматологічна практика
</t>
  </si>
  <si>
    <t>так, АР Крим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</si>
</sst>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_р_."/>
    <numFmt numFmtId="183" formatCode="0.0%"/>
    <numFmt numFmtId="184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33" fillId="0" borderId="0" xfId="43" applyAlignment="1" applyProtection="1">
      <alignment/>
      <protection/>
    </xf>
    <xf numFmtId="0" fontId="0" fillId="0" borderId="10" xfId="0" applyBorder="1" applyAlignment="1">
      <alignment horizontal="center"/>
    </xf>
    <xf numFmtId="0" fontId="43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8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41" fontId="48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4" xfId="0" applyFont="1" applyFill="1" applyBorder="1" applyAlignment="1" applyProtection="1">
      <alignment horizontal="left" vertical="top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3" fontId="50" fillId="0" borderId="10" xfId="0" applyNumberFormat="1" applyFont="1" applyFill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48" fillId="0" borderId="10" xfId="0" applyFont="1" applyBorder="1" applyAlignment="1">
      <alignment horizontal="center" wrapText="1"/>
    </xf>
    <xf numFmtId="184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84" fontId="48" fillId="0" borderId="10" xfId="0" applyNumberFormat="1" applyFont="1" applyBorder="1" applyAlignment="1">
      <alignment horizontal="center"/>
    </xf>
    <xf numFmtId="173" fontId="50" fillId="0" borderId="19" xfId="0" applyNumberFormat="1" applyFont="1" applyFill="1" applyBorder="1" applyAlignment="1" applyProtection="1">
      <alignment horizontal="center" vertical="center"/>
      <protection locked="0"/>
    </xf>
    <xf numFmtId="173" fontId="50" fillId="0" borderId="13" xfId="0" applyNumberFormat="1" applyFont="1" applyFill="1" applyBorder="1" applyAlignment="1" applyProtection="1">
      <alignment horizontal="center" vertical="center"/>
      <protection locked="0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485775</xdr:colOff>
      <xdr:row>13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1433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14</xdr:col>
      <xdr:colOff>323850</xdr:colOff>
      <xdr:row>13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90500"/>
          <a:ext cx="39814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381000</xdr:colOff>
      <xdr:row>25</xdr:row>
      <xdr:rowOff>161925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667000"/>
          <a:ext cx="40386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14</xdr:col>
      <xdr:colOff>323850</xdr:colOff>
      <xdr:row>25</xdr:row>
      <xdr:rowOff>161925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2667000"/>
          <a:ext cx="39814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7</xdr:col>
      <xdr:colOff>219075</xdr:colOff>
      <xdr:row>39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143500"/>
          <a:ext cx="38766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14</xdr:col>
      <xdr:colOff>314325</xdr:colOff>
      <xdr:row>38</xdr:row>
      <xdr:rowOff>152400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5143500"/>
          <a:ext cx="39719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6;&#1057;&#1050;\BANKS\&#1047;&#1040;&#1071;&#1042;&#1050;&#1048;%20&#1042;%20&#1056;&#1040;&#1041;&#1054;&#1058;&#1045;\&#1051;&#1072;&#1074;&#1088;&#1077;&#1085;&#1077;&#1085;&#1082;&#1086;\&#1060;&#1054;&#1056;&#1059;&#1052;%2014%2003%202017_&#1044;&#1086;&#1085;&#1084;&#1077;&#1090;&#1110;&#1085;&#1076;&#1072;&#1089;&#1090;&#1088;&#1110;_&#1053;&#1072;&#1076;&#1110;&#1103;\2017%2002%2001%20&#1055;&#1072;&#1089;&#1087;&#1086;&#1088;&#1090;_&#1040;&#1051;&#1068;&#1052;&#1054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6;&#1057;&#1050;\BANKS\&#1047;&#1040;&#1071;&#1042;&#1050;&#1048;%20&#1042;%20&#1056;&#1040;&#1041;&#1054;&#1058;&#1045;\&#1051;&#1072;&#1074;&#1088;&#1077;&#1085;&#1077;&#1085;&#1082;&#1086;\&#1060;&#1054;&#1056;&#1059;&#1052;%2014%2003%202017_&#1044;&#1086;&#1085;&#1084;&#1077;&#1090;&#1110;&#1085;&#1076;&#1072;&#1089;&#1090;&#1088;&#1110;_&#1053;&#1072;&#1076;&#1110;&#1103;\&#1085;&#1072;%2001%2005%202017\2017%2005%2001%20&#1055;&#1072;&#1089;&#1087;&#1086;&#1088;&#1090;_&#1040;&#1051;&#1068;&#1052;&#105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5">
          <cell r="D45" t="str">
            <v>ні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6">
          <cell r="C6" t="str">
            <v>станом на 01.05.2017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90" zoomScaleNormal="90" zoomScalePageLayoutView="0" workbookViewId="0" topLeftCell="A7">
      <selection activeCell="C19" sqref="C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12.57421875" style="0" customWidth="1"/>
    <col min="8" max="8" width="16.71093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85" t="s">
        <v>4</v>
      </c>
      <c r="C1" s="86"/>
      <c r="D1" s="86"/>
      <c r="E1" s="86"/>
      <c r="F1" s="86"/>
      <c r="G1" s="86"/>
      <c r="H1" s="86"/>
      <c r="I1" s="86"/>
      <c r="J1" s="87"/>
      <c r="K1" s="5"/>
      <c r="L1" s="5"/>
      <c r="M1" s="5"/>
    </row>
    <row r="2" spans="1:13" ht="15" customHeight="1">
      <c r="A2" s="4"/>
      <c r="B2" s="88"/>
      <c r="C2" s="89"/>
      <c r="D2" s="89"/>
      <c r="E2" s="89"/>
      <c r="F2" s="89"/>
      <c r="G2" s="89"/>
      <c r="H2" s="89"/>
      <c r="I2" s="89"/>
      <c r="J2" s="90"/>
      <c r="K2" s="5"/>
      <c r="L2" s="5"/>
      <c r="M2" s="5"/>
    </row>
    <row r="3" spans="1:13" ht="15.75">
      <c r="A3" s="4"/>
      <c r="B3" s="24" t="s">
        <v>5</v>
      </c>
      <c r="C3" s="119" t="str">
        <f>'[2]5.1.'!C6:D6</f>
        <v>станом на 01.05.2017 року</v>
      </c>
      <c r="D3" s="120"/>
      <c r="E3" s="121"/>
      <c r="F3" s="121"/>
      <c r="G3" s="121"/>
      <c r="H3" s="121"/>
      <c r="I3" s="121"/>
      <c r="J3" s="122"/>
      <c r="K3" s="5"/>
      <c r="L3" s="5"/>
      <c r="M3" s="5"/>
    </row>
    <row r="4" spans="1:13" ht="15">
      <c r="A4" s="4"/>
      <c r="B4" s="62" t="s">
        <v>22</v>
      </c>
      <c r="C4" s="64"/>
      <c r="D4" s="6"/>
      <c r="E4" s="63" t="s">
        <v>24</v>
      </c>
      <c r="F4" s="65"/>
      <c r="G4" s="65"/>
      <c r="H4" s="65"/>
      <c r="I4" s="65"/>
      <c r="J4" s="65"/>
      <c r="K4" s="5"/>
      <c r="L4" s="5"/>
      <c r="M4" s="5"/>
    </row>
    <row r="5" spans="1:10" ht="15" customHeight="1">
      <c r="A5" s="4"/>
      <c r="B5" s="35" t="s">
        <v>48</v>
      </c>
      <c r="C5" s="23" t="s">
        <v>77</v>
      </c>
      <c r="D5" s="7"/>
      <c r="E5" s="58" t="s">
        <v>26</v>
      </c>
      <c r="F5" s="59"/>
      <c r="G5" s="60" t="s">
        <v>57</v>
      </c>
      <c r="H5" s="59"/>
      <c r="I5" s="101" t="s">
        <v>51</v>
      </c>
      <c r="J5" s="102" t="str">
        <f>'[1]5.1.'!D45</f>
        <v>ні</v>
      </c>
    </row>
    <row r="6" spans="1:10" ht="15" customHeight="1">
      <c r="A6" s="4"/>
      <c r="B6" s="36" t="s">
        <v>71</v>
      </c>
      <c r="C6" s="23" t="s">
        <v>58</v>
      </c>
      <c r="D6" s="7"/>
      <c r="E6" s="97" t="s">
        <v>53</v>
      </c>
      <c r="F6" s="98"/>
      <c r="G6" s="99"/>
      <c r="H6" s="74">
        <v>239184.57</v>
      </c>
      <c r="I6" s="94"/>
      <c r="J6" s="103"/>
    </row>
    <row r="7" spans="1:10" ht="15">
      <c r="A7" s="4"/>
      <c r="B7" s="36" t="s">
        <v>49</v>
      </c>
      <c r="C7" s="23" t="s">
        <v>11</v>
      </c>
      <c r="D7" s="7"/>
      <c r="E7" s="100" t="s">
        <v>27</v>
      </c>
      <c r="F7" s="98"/>
      <c r="G7" s="99"/>
      <c r="H7" s="25">
        <v>1003</v>
      </c>
      <c r="I7" s="94"/>
      <c r="J7" s="104"/>
    </row>
    <row r="8" spans="1:10" ht="32.25" customHeight="1">
      <c r="A8" s="4"/>
      <c r="B8" s="36" t="s">
        <v>50</v>
      </c>
      <c r="C8" s="73" t="s">
        <v>82</v>
      </c>
      <c r="D8" s="7"/>
      <c r="E8" s="100" t="s">
        <v>42</v>
      </c>
      <c r="F8" s="98"/>
      <c r="G8" s="99"/>
      <c r="H8" s="37" t="s">
        <v>2</v>
      </c>
      <c r="I8" s="96"/>
      <c r="J8" s="105"/>
    </row>
    <row r="9" spans="1:10" ht="55.5" customHeight="1">
      <c r="A9" s="4"/>
      <c r="B9" s="36" t="s">
        <v>52</v>
      </c>
      <c r="C9" s="23" t="s">
        <v>83</v>
      </c>
      <c r="D9" s="7"/>
      <c r="E9" s="80" t="s">
        <v>43</v>
      </c>
      <c r="F9" s="80" t="s">
        <v>44</v>
      </c>
      <c r="G9" s="82" t="s">
        <v>6</v>
      </c>
      <c r="H9" s="80" t="s">
        <v>72</v>
      </c>
      <c r="I9" s="80" t="s">
        <v>73</v>
      </c>
      <c r="J9" s="80" t="s">
        <v>7</v>
      </c>
    </row>
    <row r="10" spans="1:10" ht="31.5" customHeight="1">
      <c r="A10" s="4"/>
      <c r="B10" s="91" t="s">
        <v>78</v>
      </c>
      <c r="C10" s="92" t="s">
        <v>79</v>
      </c>
      <c r="D10" s="7"/>
      <c r="E10" s="81"/>
      <c r="F10" s="81"/>
      <c r="G10" s="83"/>
      <c r="H10" s="81"/>
      <c r="I10" s="81"/>
      <c r="J10" s="81"/>
    </row>
    <row r="11" spans="1:10" ht="15">
      <c r="A11" s="4"/>
      <c r="B11" s="93"/>
      <c r="C11" s="94"/>
      <c r="D11" s="7"/>
      <c r="E11" s="26">
        <v>41598</v>
      </c>
      <c r="F11" s="26">
        <v>42693</v>
      </c>
      <c r="G11" s="27">
        <v>980</v>
      </c>
      <c r="H11" s="28">
        <v>142220</v>
      </c>
      <c r="I11" s="28">
        <v>96964.57</v>
      </c>
      <c r="J11" s="29">
        <v>0.22</v>
      </c>
    </row>
    <row r="12" spans="1:10" ht="15">
      <c r="A12" s="4"/>
      <c r="B12" s="93"/>
      <c r="C12" s="94"/>
      <c r="D12" s="12"/>
      <c r="E12" s="26"/>
      <c r="F12" s="26"/>
      <c r="G12" s="27"/>
      <c r="H12" s="28" t="s">
        <v>12</v>
      </c>
      <c r="I12" s="28" t="s">
        <v>12</v>
      </c>
      <c r="J12" s="29" t="s">
        <v>12</v>
      </c>
    </row>
    <row r="13" spans="1:10" ht="15">
      <c r="A13" s="4"/>
      <c r="B13" s="95"/>
      <c r="C13" s="96"/>
      <c r="D13" s="12"/>
      <c r="E13" s="26" t="s">
        <v>12</v>
      </c>
      <c r="F13" s="26"/>
      <c r="G13" s="27" t="s">
        <v>12</v>
      </c>
      <c r="H13" s="28" t="s">
        <v>12</v>
      </c>
      <c r="I13" s="28" t="s">
        <v>12</v>
      </c>
      <c r="J13" s="29" t="s">
        <v>12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106" t="s">
        <v>23</v>
      </c>
      <c r="C15" s="107"/>
      <c r="D15" s="40"/>
      <c r="E15" s="108" t="s">
        <v>25</v>
      </c>
      <c r="F15" s="109"/>
      <c r="G15" s="109"/>
      <c r="H15" s="109"/>
      <c r="I15" s="109"/>
      <c r="J15" s="110"/>
    </row>
    <row r="16" spans="1:10" ht="45">
      <c r="A16" s="4"/>
      <c r="B16" s="41" t="s">
        <v>21</v>
      </c>
      <c r="C16" s="48" t="s">
        <v>3</v>
      </c>
      <c r="D16" s="8"/>
      <c r="E16" s="78" t="s">
        <v>35</v>
      </c>
      <c r="F16" s="79"/>
      <c r="G16" s="50" t="s">
        <v>45</v>
      </c>
      <c r="H16" s="50" t="s">
        <v>46</v>
      </c>
      <c r="I16" s="50" t="s">
        <v>8</v>
      </c>
      <c r="J16" s="42"/>
    </row>
    <row r="17" spans="1:10" ht="15.75" customHeight="1">
      <c r="A17" s="4"/>
      <c r="B17" s="41" t="s">
        <v>36</v>
      </c>
      <c r="C17" s="49">
        <v>41978</v>
      </c>
      <c r="D17" s="9"/>
      <c r="E17" s="76" t="s">
        <v>28</v>
      </c>
      <c r="F17" s="77"/>
      <c r="G17" s="75"/>
      <c r="H17" s="75"/>
      <c r="I17" s="43" t="s">
        <v>9</v>
      </c>
      <c r="J17" s="44" t="s">
        <v>0</v>
      </c>
    </row>
    <row r="18" spans="1:10" ht="15">
      <c r="A18" s="4"/>
      <c r="B18" s="41" t="s">
        <v>37</v>
      </c>
      <c r="C18" s="49">
        <v>41989</v>
      </c>
      <c r="D18" s="9"/>
      <c r="E18" s="76" t="s">
        <v>29</v>
      </c>
      <c r="F18" s="77"/>
      <c r="G18" s="75"/>
      <c r="H18" s="117">
        <v>783762</v>
      </c>
      <c r="I18" s="43" t="s">
        <v>9</v>
      </c>
      <c r="J18" s="44" t="s">
        <v>0</v>
      </c>
    </row>
    <row r="19" spans="1:10" ht="15">
      <c r="A19" s="4"/>
      <c r="B19" s="41" t="s">
        <v>38</v>
      </c>
      <c r="C19" s="48" t="s">
        <v>56</v>
      </c>
      <c r="D19" s="9"/>
      <c r="E19" s="76" t="s">
        <v>30</v>
      </c>
      <c r="F19" s="77"/>
      <c r="G19" s="75"/>
      <c r="H19" s="118"/>
      <c r="I19" s="43" t="s">
        <v>9</v>
      </c>
      <c r="J19" s="44" t="s">
        <v>0</v>
      </c>
    </row>
    <row r="20" spans="1:10" ht="15" customHeight="1">
      <c r="A20" s="4"/>
      <c r="B20" s="41" t="s">
        <v>39</v>
      </c>
      <c r="C20" s="48" t="s">
        <v>2</v>
      </c>
      <c r="D20" s="9"/>
      <c r="E20" s="76" t="s">
        <v>31</v>
      </c>
      <c r="F20" s="77"/>
      <c r="G20" s="75"/>
      <c r="H20" s="75"/>
      <c r="I20" s="43" t="s">
        <v>9</v>
      </c>
      <c r="J20" s="44" t="s">
        <v>0</v>
      </c>
    </row>
    <row r="21" spans="1:10" ht="15">
      <c r="A21" s="4"/>
      <c r="B21" s="41" t="s">
        <v>40</v>
      </c>
      <c r="C21" s="49" t="s">
        <v>56</v>
      </c>
      <c r="D21" s="9"/>
      <c r="E21" s="76" t="s">
        <v>33</v>
      </c>
      <c r="F21" s="77"/>
      <c r="G21" s="75"/>
      <c r="H21" s="75"/>
      <c r="I21" s="43" t="s">
        <v>9</v>
      </c>
      <c r="J21" s="44" t="s">
        <v>0</v>
      </c>
    </row>
    <row r="22" spans="1:10" ht="15" customHeight="1">
      <c r="A22" s="4"/>
      <c r="B22" s="41" t="s">
        <v>41</v>
      </c>
      <c r="C22" s="48" t="s">
        <v>56</v>
      </c>
      <c r="D22" s="9"/>
      <c r="E22" s="76" t="s">
        <v>32</v>
      </c>
      <c r="F22" s="77"/>
      <c r="G22" s="75"/>
      <c r="H22" s="75"/>
      <c r="I22" s="43" t="s">
        <v>9</v>
      </c>
      <c r="J22" s="44" t="s">
        <v>0</v>
      </c>
    </row>
    <row r="23" spans="1:10" ht="15.75" customHeight="1">
      <c r="A23" s="4"/>
      <c r="B23" s="41" t="s">
        <v>47</v>
      </c>
      <c r="C23" s="49" t="s">
        <v>56</v>
      </c>
      <c r="D23" s="9"/>
      <c r="E23" s="76" t="s">
        <v>34</v>
      </c>
      <c r="F23" s="77"/>
      <c r="G23" s="75"/>
      <c r="H23" s="75"/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76" t="s">
        <v>20</v>
      </c>
      <c r="F24" s="77"/>
      <c r="G24" s="22">
        <v>0</v>
      </c>
      <c r="H24" s="22">
        <f>SUM(H17:H23)</f>
        <v>783762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15">
      <c r="A26" s="1"/>
      <c r="B26" s="45"/>
      <c r="C26" s="45"/>
      <c r="D26" s="45"/>
      <c r="E26" s="51"/>
      <c r="F26" s="51"/>
      <c r="G26" s="52"/>
      <c r="H26" s="52"/>
      <c r="I26" s="52"/>
      <c r="J26" s="52"/>
    </row>
    <row r="27" spans="1:10" ht="15">
      <c r="A27" s="1"/>
      <c r="B27" s="45"/>
      <c r="C27" s="45"/>
      <c r="D27" s="45"/>
      <c r="E27" s="51"/>
      <c r="F27" s="51"/>
      <c r="G27" s="52"/>
      <c r="H27" s="52"/>
      <c r="I27" s="52"/>
      <c r="J27" s="52"/>
    </row>
    <row r="28" spans="1:10" ht="38.25" customHeight="1">
      <c r="A28" s="1"/>
      <c r="B28" s="72"/>
      <c r="C28" s="61"/>
      <c r="D28" s="61"/>
      <c r="E28" s="61"/>
      <c r="F28" s="61"/>
      <c r="H28" s="61"/>
      <c r="I28" s="52"/>
      <c r="J28" s="52"/>
    </row>
    <row r="29" spans="9:10" ht="15">
      <c r="I29" s="52"/>
      <c r="J29" s="52"/>
    </row>
    <row r="30" spans="9:10" ht="15"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</sheetData>
  <sheetProtection/>
  <mergeCells count="27">
    <mergeCell ref="B15:C15"/>
    <mergeCell ref="E15:J15"/>
    <mergeCell ref="H18:H19"/>
    <mergeCell ref="C3:J3"/>
    <mergeCell ref="B1:J2"/>
    <mergeCell ref="B10:B13"/>
    <mergeCell ref="C10:C13"/>
    <mergeCell ref="E6:G6"/>
    <mergeCell ref="E7:G7"/>
    <mergeCell ref="E8:G8"/>
    <mergeCell ref="I5:I8"/>
    <mergeCell ref="J5:J8"/>
    <mergeCell ref="E9:E10"/>
    <mergeCell ref="F9:F10"/>
    <mergeCell ref="G9:G10"/>
    <mergeCell ref="H9:H10"/>
    <mergeCell ref="I9:I10"/>
    <mergeCell ref="J9:J10"/>
    <mergeCell ref="E22:F22"/>
    <mergeCell ref="E23:F23"/>
    <mergeCell ref="E24:F24"/>
    <mergeCell ref="E16:F16"/>
    <mergeCell ref="E17:F17"/>
    <mergeCell ref="E18:F18"/>
    <mergeCell ref="E19:F19"/>
    <mergeCell ref="E20:F20"/>
    <mergeCell ref="E21:F2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B2" sqref="B2:B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10.421875" style="0" customWidth="1"/>
  </cols>
  <sheetData>
    <row r="1" spans="1:2" ht="15">
      <c r="A1" s="3" t="s">
        <v>60</v>
      </c>
      <c r="B1" s="2"/>
    </row>
    <row r="2" spans="1:24" ht="15">
      <c r="A2" s="18" t="s">
        <v>61</v>
      </c>
      <c r="B2" s="112" t="s">
        <v>79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1"/>
    </row>
    <row r="3" spans="1:24" ht="15">
      <c r="A3" s="11" t="s">
        <v>62</v>
      </c>
      <c r="B3" s="113">
        <v>783762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"/>
    </row>
    <row r="4" spans="1:24" ht="15">
      <c r="A4" s="11" t="s">
        <v>63</v>
      </c>
      <c r="B4" s="114">
        <v>41570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1"/>
    </row>
    <row r="5" spans="1:24" ht="15">
      <c r="A5" s="11" t="s">
        <v>64</v>
      </c>
      <c r="B5" s="113">
        <v>783762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1"/>
    </row>
    <row r="6" spans="1:24" ht="22.5">
      <c r="A6" s="11" t="s">
        <v>65</v>
      </c>
      <c r="B6" s="112" t="s">
        <v>59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"/>
    </row>
    <row r="7" spans="1:24" s="30" customFormat="1" ht="109.5" customHeight="1">
      <c r="A7" s="20" t="s">
        <v>66</v>
      </c>
      <c r="B7" s="112" t="s">
        <v>80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71"/>
    </row>
    <row r="8" spans="1:24" ht="33.75">
      <c r="A8" s="20" t="s">
        <v>67</v>
      </c>
      <c r="B8" s="112" t="s">
        <v>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1"/>
    </row>
    <row r="9" spans="3:24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3:24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3:24" ht="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C2" sqref="C2:C4"/>
    </sheetView>
  </sheetViews>
  <sheetFormatPr defaultColWidth="9.140625" defaultRowHeight="15"/>
  <cols>
    <col min="1" max="1" width="45.00390625" style="0" customWidth="1"/>
    <col min="2" max="2" width="18.00390625" style="0" customWidth="1"/>
    <col min="3" max="3" width="17.421875" style="0" customWidth="1"/>
  </cols>
  <sheetData>
    <row r="1" ht="15">
      <c r="A1" s="16" t="s">
        <v>0</v>
      </c>
    </row>
    <row r="2" spans="1:24" ht="22.5">
      <c r="A2" s="11" t="s">
        <v>68</v>
      </c>
      <c r="B2" s="17" t="s">
        <v>56</v>
      </c>
      <c r="C2" s="115" t="s">
        <v>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30" customFormat="1" ht="23.25">
      <c r="A3" s="10" t="s">
        <v>69</v>
      </c>
      <c r="B3" s="19" t="s">
        <v>75</v>
      </c>
      <c r="C3" s="112" t="s">
        <v>81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5">
      <c r="A4" s="10" t="s">
        <v>70</v>
      </c>
      <c r="B4" s="21" t="s">
        <v>76</v>
      </c>
      <c r="C4" s="116">
        <v>783762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3:24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7.281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111" t="s">
        <v>54</v>
      </c>
      <c r="B1" s="111"/>
      <c r="C1" s="53" t="s">
        <v>55</v>
      </c>
    </row>
    <row r="2" spans="1:3" ht="15" customHeight="1">
      <c r="A2" s="111" t="s">
        <v>10</v>
      </c>
      <c r="B2" s="111"/>
      <c r="C2" s="54">
        <v>42156</v>
      </c>
    </row>
    <row r="3" spans="1:3" ht="30" customHeight="1">
      <c r="A3" s="111" t="s">
        <v>74</v>
      </c>
      <c r="B3" s="111"/>
      <c r="C3" s="55">
        <v>179265.14</v>
      </c>
    </row>
    <row r="6" spans="1:6" ht="15">
      <c r="A6" s="57" t="s">
        <v>14</v>
      </c>
      <c r="B6" s="57"/>
      <c r="C6" s="57"/>
      <c r="D6" s="57"/>
      <c r="E6" s="57"/>
      <c r="F6" s="57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7" ht="15">
      <c r="A8" s="2"/>
      <c r="B8" s="14"/>
      <c r="C8" s="13"/>
      <c r="D8" s="15"/>
      <c r="E8" s="13"/>
      <c r="F8" s="2"/>
      <c r="G8" s="56"/>
    </row>
    <row r="9" spans="1:7" ht="15">
      <c r="A9" s="2"/>
      <c r="B9" s="14"/>
      <c r="C9" s="13"/>
      <c r="D9" s="15"/>
      <c r="E9" s="13"/>
      <c r="F9" s="2"/>
      <c r="G9" s="56"/>
    </row>
    <row r="10" spans="1:7" ht="15">
      <c r="A10" s="2"/>
      <c r="B10" s="14"/>
      <c r="C10" s="13"/>
      <c r="D10" s="15"/>
      <c r="E10" s="13"/>
      <c r="F10" s="2"/>
      <c r="G10" s="56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3">
      <selection activeCell="P28" sqref="P28"/>
    </sheetView>
  </sheetViews>
  <sheetFormatPr defaultColWidth="9.140625" defaultRowHeight="15"/>
  <sheetData>
    <row r="1" spans="1:13" ht="15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2017-03-02T08:28:28Z</cp:lastPrinted>
  <dcterms:created xsi:type="dcterms:W3CDTF">2015-10-12T12:03:25Z</dcterms:created>
  <dcterms:modified xsi:type="dcterms:W3CDTF">2017-06-08T12:09:16Z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