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8070" yWindow="-330" windowWidth="20730" windowHeight="8610" tabRatio="597"/>
  </bookViews>
  <sheets>
    <sheet name="ПублПасп" sheetId="4" r:id="rId1"/>
    <sheet name="Застава" sheetId="5" r:id="rId2"/>
    <sheet name="Фото" sheetId="8" r:id="rId3"/>
  </sheets>
  <definedNames>
    <definedName name="Житлова_нерухомість">#REF!</definedName>
    <definedName name="Земля">#REF!</definedName>
    <definedName name="Комерційна_нерухомість">#REF!</definedName>
    <definedName name="Майнові_права">#REF!</definedName>
    <definedName name="Нерухомість">#REF!</definedName>
    <definedName name="Порука">#REF!</definedName>
    <definedName name="Рухоме_майно">#REF!</definedName>
    <definedName name="Сільгоспродукція">#REF!</definedName>
    <definedName name="Тип_застави">#REF!</definedName>
    <definedName name="Товари_в_обігу">#REF!</definedName>
    <definedName name="Транспорт">#REF!</definedName>
  </definedNames>
  <calcPr calcId="145621"/>
</workbook>
</file>

<file path=xl/calcChain.xml><?xml version="1.0" encoding="utf-8"?>
<calcChain xmlns="http://schemas.openxmlformats.org/spreadsheetml/2006/main">
  <c r="G17" i="4" l="1"/>
  <c r="G19" i="4"/>
  <c r="H24" i="4"/>
  <c r="G24" i="4" l="1"/>
</calcChain>
</file>

<file path=xl/sharedStrings.xml><?xml version="1.0" encoding="utf-8"?>
<sst xmlns="http://schemas.openxmlformats.org/spreadsheetml/2006/main" count="133" uniqueCount="99">
  <si>
    <t>Порука</t>
  </si>
  <si>
    <t>6.1. Застава*</t>
  </si>
  <si>
    <t>ні</t>
  </si>
  <si>
    <t>ПУБЛІЧНИЙ ПАСПОРТ АКТИВУ
щодо прав вимоги за кредитом</t>
  </si>
  <si>
    <t>Дата розрахунку заборгованості</t>
  </si>
  <si>
    <t>Валюта</t>
  </si>
  <si>
    <t>Ставка, %</t>
  </si>
  <si>
    <t>Опис предмета застави</t>
  </si>
  <si>
    <t>Застава!</t>
  </si>
  <si>
    <t>Дата оцінки активу</t>
  </si>
  <si>
    <t>6.1.2. Фактична адреса місцезнаходження об'єкта:</t>
  </si>
  <si>
    <t>6.1.4 Дата останньої переоцінки</t>
  </si>
  <si>
    <t>6.1.6. Класифікатор застави (нерухомість -1,  рухоме майно - 2, товари в обороті -3, майнові права- 4, цінні папери-5)</t>
  </si>
  <si>
    <t>6.1.7. Стислий опис застави</t>
  </si>
  <si>
    <t>6.1.8.Внесення інформації про забезпечення зобов’язання/обтяження речових права/рухомого та нерухомого майна у відповідних державних реєстрах в розрізі обєктів застави</t>
  </si>
  <si>
    <t>юридична особа</t>
  </si>
  <si>
    <t>нерухомість</t>
  </si>
  <si>
    <t>Результати фотофіксації об'єкту</t>
  </si>
  <si>
    <t>6.1.3. Вартість застави на дату укладання договору, грн</t>
  </si>
  <si>
    <t>Сума, в грн</t>
  </si>
  <si>
    <t>Залучення колекторів (так/ні):</t>
  </si>
  <si>
    <t xml:space="preserve"> ОПИС ПОЗИЧАЛЬНИКА</t>
  </si>
  <si>
    <t xml:space="preserve"> СТАН ПРЕТЕНЗІЙНО-ПОЗОВНОЇ РОБОТИ</t>
  </si>
  <si>
    <t xml:space="preserve"> ОПИС ЗАБОРГОВАНОСТІ ТА ОСНОВНІ ДАНІ ЩОДО КРЕДИТУ</t>
  </si>
  <si>
    <t xml:space="preserve"> ЗАБЕЗПЕЧЕННЯ ЗА МАЙНОВИМИ ПРАВАМИ</t>
  </si>
  <si>
    <t xml:space="preserve"> Тип кредитного продукту:</t>
  </si>
  <si>
    <t xml:space="preserve"> Кількість днів просрочення оплати боргу:</t>
  </si>
  <si>
    <t xml:space="preserve"> Транспортні засоби, спецтехніка</t>
  </si>
  <si>
    <t xml:space="preserve"> Земельні ділянки</t>
  </si>
  <si>
    <t xml:space="preserve"> Нерухомість</t>
  </si>
  <si>
    <t xml:space="preserve"> Цілісний майновий комплекс</t>
  </si>
  <si>
    <t xml:space="preserve"> Обладнання</t>
  </si>
  <si>
    <t xml:space="preserve"> Товари в обігу</t>
  </si>
  <si>
    <t>Майнові права</t>
  </si>
  <si>
    <t>Вид забезпечення</t>
  </si>
  <si>
    <t>Надіслання вимоги/претензії (дата):</t>
  </si>
  <si>
    <t>Факт звернення до суду (дата):</t>
  </si>
  <si>
    <t>ДВС (дата провадження):</t>
  </si>
  <si>
    <t>Судове провадження (так/ні):</t>
  </si>
  <si>
    <t>Дата початку банкрутства:</t>
  </si>
  <si>
    <t>Банк внесений до реєстру кредиторів (так/ні):</t>
  </si>
  <si>
    <t xml:space="preserve"> Наявність поручителя:</t>
  </si>
  <si>
    <t>Дата укладання договору</t>
  </si>
  <si>
    <t>Дата закінчення договору</t>
  </si>
  <si>
    <t>Заставна вартість, грн.</t>
  </si>
  <si>
    <t>Заставна вартість поруки, грн.</t>
  </si>
  <si>
    <t>Дата визнання Позичальника банкрутом:</t>
  </si>
  <si>
    <t>Назва банку:</t>
  </si>
  <si>
    <t>Кредитний договір (№, дата):</t>
  </si>
  <si>
    <t>Тип (юр./фіз. особа):</t>
  </si>
  <si>
    <t>КВЕД:</t>
  </si>
  <si>
    <t>Місце знаходження Позичальника (область, місто):</t>
  </si>
  <si>
    <t xml:space="preserve"> Наявність документів кредитної справи ("так" /"ні"):</t>
  </si>
  <si>
    <t>Відмітка про розташування у Криму
або зоні АТО:</t>
  </si>
  <si>
    <t xml:space="preserve"> Залишок заборгованості по тілу в валюті кредиту, грн.*</t>
  </si>
  <si>
    <t>Заборгованість по нарахованим доходам за кредитом в валюті кредиту, грн.*</t>
  </si>
  <si>
    <t>6.1.6.Балансмова вартість на дату складання паспорту</t>
  </si>
  <si>
    <t xml:space="preserve"> Загальна заборгованость (тіло,%), грн.:</t>
  </si>
  <si>
    <t xml:space="preserve">Суб'єкт оціночної діяльності </t>
  </si>
  <si>
    <t>Оцінчна вартість активу грн. без ПДВ</t>
  </si>
  <si>
    <t xml:space="preserve">так "Дельта" (наявність /відсутність обтяжень іншими юр.особами дивись у висновок  юр.деп.)
</t>
  </si>
  <si>
    <t>СОД ПП «Габ'яно» (сертифікат суб’єкта оціночної діяльності  від 08.06.2015 № 479/15)</t>
  </si>
  <si>
    <t>АТ "Дельта Банк"</t>
  </si>
  <si>
    <t>так</t>
  </si>
  <si>
    <t>станом на  01.10.2016 року</t>
  </si>
  <si>
    <t>Код КВЕД Будівництво житлових і нежитлових будівель</t>
  </si>
  <si>
    <t>08/01/07-КЛТ</t>
  </si>
  <si>
    <t xml:space="preserve">кредит для розрахунку за роботи з ремонту, поповнення обігових коштів з метою закупівлі будівельних матеріалів, інших витрат повязаних із створенням супермаркету </t>
  </si>
  <si>
    <t>рухоме майно</t>
  </si>
  <si>
    <t>будівельна техніка</t>
  </si>
  <si>
    <t>промислова нерухомість: Будинок цегляний пл. 778,2кв. м., будівля комори пл. 92,7 кв.м., будівля прохідної пл. 12.7 кв. м., будівля складу пл.416,5 кв.м., розчинний вузол пл. 292 кв. м., будівля пилорами пл.601,1кв. м., добудова побутівок пл. 238,8кв.м., гараж пл. 76 кв. м., гараж пл. 389 кв.м, котельня цегляна пл. 150,7 кв. м.</t>
  </si>
  <si>
    <t xml:space="preserve">згідно договору - 25.11.2011
</t>
  </si>
  <si>
    <t>" - "</t>
  </si>
  <si>
    <t>Їдальня адміністративно-побутового корпусу №2(вид ззовні)</t>
  </si>
  <si>
    <t>Їдальня адміністративно-побутового корпусу №2 (вид зсередини)</t>
  </si>
  <si>
    <t>Будинок цегляний А-2</t>
  </si>
  <si>
    <t xml:space="preserve">  (тил)                                                </t>
  </si>
  <si>
    <t>Будинок цегляний А-2 (фронт)</t>
  </si>
  <si>
    <t>Кран баштовий КБ-308А</t>
  </si>
  <si>
    <t>Котельня цегляна Д-1</t>
  </si>
  <si>
    <t>Будівля складу Ж-1</t>
  </si>
  <si>
    <t>Будівля пилорами Б-1</t>
  </si>
  <si>
    <t>Столярний цех</t>
  </si>
  <si>
    <t xml:space="preserve"> Будівля комори З-1</t>
  </si>
  <si>
    <t>Розчинний вузол В-2</t>
  </si>
  <si>
    <t xml:space="preserve">  Гараж №1 М-1</t>
  </si>
  <si>
    <t>Будівля прохідної К-1</t>
  </si>
  <si>
    <t>Гараж №2 Г-1</t>
  </si>
  <si>
    <t>Кран баштовий КБ-403А</t>
  </si>
  <si>
    <t>Договір застави №08/01/З01/07-КЛТ від 04.01.2007</t>
  </si>
  <si>
    <t>Іпотечний договір № 08/01/i01/07-КЛТ від 04.01.2007 року</t>
  </si>
  <si>
    <t xml:space="preserve">Іпотечний договір № 08/01/i02/07-КЛТ від 04.01.2007  року </t>
  </si>
  <si>
    <t xml:space="preserve"> їдальня адміністративно-побутового корпусу</t>
  </si>
  <si>
    <t>-</t>
  </si>
  <si>
    <t>LIBOR+6.5%</t>
  </si>
  <si>
    <t>Волинська обл., місто Ковель</t>
  </si>
  <si>
    <t>Волинська обл. м.Ковель вул.Варшавська (вул. Желябова)</t>
  </si>
  <si>
    <t>Волинська обл. м.Ковель вул.Театральна</t>
  </si>
  <si>
    <t>Волинська обл., м. Ковель, вул. Мечнікова;  вул.
Заводська, 25.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</si>
</sst>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_₴_-;\-* #,##0_₴_-;_-* &quot;-&quot;_₴_-;_-@_-"/>
    <numFmt numFmtId="165" formatCode="_-* #,##0.00_₴_-;\-* #,##0.00_₴_-;_-* &quot;-&quot;??_₴_-;_-@_-"/>
    <numFmt numFmtId="166" formatCode="_-* #,##0_₴_-;\-* #,##0_₴_-;_-* &quot;-&quot;??_₴_-;_-@_-"/>
    <numFmt numFmtId="167" formatCode="#,##0_₴"/>
    <numFmt numFmtId="168" formatCode="#,##0.00_₴"/>
  </numFmts>
  <fonts count="14" x14ac:knownFonts="1">
    <font>
      <sz val="11"/>
      <color theme="1"/>
      <name val="Calibri"/>
      <family val="2"/>
      <charset val="204"/>
      <scheme val="minor"/>
    </font>
    <font>
      <b/>
      <sz val="11"/>
      <color indexed="8"/>
      <name val="Times New Roman"/>
      <family val="1"/>
      <charset val="204"/>
    </font>
    <font>
      <sz val="8"/>
      <color indexed="8"/>
      <name val="Times New Roman"/>
      <family val="1"/>
      <charset val="204"/>
    </font>
    <font>
      <sz val="8"/>
      <name val="Times New Roman"/>
      <family val="1"/>
      <charset val="204"/>
    </font>
    <font>
      <sz val="11"/>
      <color theme="1"/>
      <name val="Calibri"/>
      <family val="2"/>
      <charset val="204"/>
      <scheme val="minor"/>
    </font>
    <font>
      <sz val="11"/>
      <color rgb="FF000000"/>
      <name val="Calibri"/>
      <family val="2"/>
      <scheme val="minor"/>
    </font>
    <font>
      <u/>
      <sz val="11"/>
      <color theme="10"/>
      <name val="Calibri"/>
      <family val="2"/>
      <charset val="204"/>
    </font>
    <font>
      <b/>
      <sz val="11"/>
      <color theme="1"/>
      <name val="Calibri"/>
      <family val="2"/>
      <charset val="204"/>
      <scheme val="minor"/>
    </font>
    <font>
      <sz val="8"/>
      <color theme="1"/>
      <name val="Calibri"/>
      <family val="2"/>
      <charset val="204"/>
      <scheme val="minor"/>
    </font>
    <font>
      <b/>
      <sz val="12"/>
      <color theme="3"/>
      <name val="Calibri"/>
      <family val="2"/>
      <charset val="204"/>
      <scheme val="minor"/>
    </font>
    <font>
      <i/>
      <sz val="11"/>
      <color theme="1"/>
      <name val="Calibri"/>
      <family val="2"/>
      <charset val="204"/>
      <scheme val="minor"/>
    </font>
    <font>
      <b/>
      <sz val="11"/>
      <color indexed="8"/>
      <name val="Calibri"/>
      <family val="2"/>
      <charset val="204"/>
      <scheme val="minor"/>
    </font>
    <font>
      <sz val="12"/>
      <color theme="3"/>
      <name val="Calibri"/>
      <family val="2"/>
      <charset val="204"/>
      <scheme val="minor"/>
    </font>
    <font>
      <b/>
      <sz val="11"/>
      <name val="Calibri"/>
      <family val="2"/>
      <charset val="204"/>
      <scheme val="minor"/>
    </font>
  </fonts>
  <fills count="4">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5" fillId="0" borderId="0"/>
    <xf numFmtId="0" fontId="6" fillId="0" borderId="0" applyNumberFormat="0" applyFill="0" applyBorder="0" applyAlignment="0" applyProtection="0">
      <alignment vertical="top"/>
      <protection locked="0"/>
    </xf>
    <xf numFmtId="165" fontId="4" fillId="0" borderId="0" applyFont="0" applyFill="0" applyBorder="0" applyAlignment="0" applyProtection="0"/>
  </cellStyleXfs>
  <cellXfs count="111">
    <xf numFmtId="0" fontId="0" fillId="0" borderId="0" xfId="0"/>
    <xf numFmtId="0" fontId="0" fillId="0" borderId="0" xfId="0" applyBorder="1"/>
    <xf numFmtId="0" fontId="1" fillId="0" borderId="1" xfId="0" applyFont="1" applyBorder="1" applyAlignment="1">
      <alignment horizontal="left"/>
    </xf>
    <xf numFmtId="0" fontId="0" fillId="0" borderId="2" xfId="0" applyBorder="1"/>
    <xf numFmtId="0" fontId="0" fillId="0" borderId="0" xfId="0" applyAlignment="1">
      <alignment horizontal="center"/>
    </xf>
    <xf numFmtId="0" fontId="7" fillId="0" borderId="3" xfId="0" applyFont="1" applyFill="1" applyBorder="1" applyAlignment="1">
      <alignment horizontal="center"/>
    </xf>
    <xf numFmtId="0" fontId="0" fillId="0" borderId="3" xfId="0" applyFont="1" applyFill="1" applyBorder="1" applyAlignment="1">
      <alignment horizontal="center" vertical="center"/>
    </xf>
    <xf numFmtId="0" fontId="7" fillId="0" borderId="4" xfId="0" applyFont="1" applyFill="1" applyBorder="1" applyAlignment="1">
      <alignment horizontal="center"/>
    </xf>
    <xf numFmtId="0" fontId="0" fillId="0" borderId="1" xfId="0" applyFont="1" applyFill="1" applyBorder="1" applyAlignment="1">
      <alignment horizontal="center" vertical="center"/>
    </xf>
    <xf numFmtId="0" fontId="2" fillId="0" borderId="1" xfId="0" applyFont="1" applyFill="1" applyBorder="1" applyAlignment="1">
      <alignment vertical="center" wrapText="1"/>
    </xf>
    <xf numFmtId="0" fontId="0" fillId="0" borderId="0" xfId="0" applyFont="1" applyFill="1" applyBorder="1" applyAlignment="1">
      <alignment horizontal="center" vertical="center"/>
    </xf>
    <xf numFmtId="0" fontId="0" fillId="0" borderId="1" xfId="0" applyFont="1" applyFill="1" applyBorder="1"/>
    <xf numFmtId="0" fontId="2" fillId="0" borderId="1" xfId="0" applyFont="1" applyFill="1" applyBorder="1" applyAlignment="1">
      <alignment horizontal="left" vertical="center" wrapText="1"/>
    </xf>
    <xf numFmtId="0" fontId="8" fillId="0" borderId="1" xfId="0" applyFont="1" applyBorder="1" applyAlignment="1">
      <alignment wrapText="1"/>
    </xf>
    <xf numFmtId="0" fontId="3" fillId="0" borderId="1" xfId="0" applyFont="1" applyFill="1" applyBorder="1" applyAlignment="1">
      <alignment vertical="center" wrapText="1"/>
    </xf>
    <xf numFmtId="164" fontId="8" fillId="0" borderId="1" xfId="0" applyNumberFormat="1" applyFont="1" applyBorder="1" applyAlignment="1">
      <alignment wrapText="1"/>
    </xf>
    <xf numFmtId="14" fontId="8" fillId="0" borderId="1" xfId="0" applyNumberFormat="1" applyFont="1" applyBorder="1" applyAlignment="1">
      <alignment wrapText="1"/>
    </xf>
    <xf numFmtId="3" fontId="7" fillId="0" borderId="1" xfId="0" applyNumberFormat="1" applyFont="1" applyFill="1" applyBorder="1" applyAlignment="1">
      <alignment horizontal="right" wrapText="1"/>
    </xf>
    <xf numFmtId="0" fontId="0" fillId="0" borderId="5" xfId="0" applyFont="1" applyFill="1" applyBorder="1" applyAlignment="1" applyProtection="1">
      <alignment horizontal="center" vertical="center"/>
    </xf>
    <xf numFmtId="0" fontId="9" fillId="0" borderId="1" xfId="0" applyFont="1" applyBorder="1" applyProtection="1"/>
    <xf numFmtId="166" fontId="4" fillId="0" borderId="6" xfId="3" applyNumberFormat="1" applyFont="1" applyFill="1" applyBorder="1" applyAlignment="1" applyProtection="1">
      <alignment horizontal="right"/>
    </xf>
    <xf numFmtId="14" fontId="0" fillId="0" borderId="6" xfId="0" applyNumberFormat="1" applyFont="1" applyFill="1" applyBorder="1" applyAlignment="1" applyProtection="1">
      <alignment horizontal="center"/>
    </xf>
    <xf numFmtId="0" fontId="0" fillId="0" borderId="6" xfId="0" applyFont="1" applyFill="1" applyBorder="1" applyAlignment="1" applyProtection="1">
      <alignment horizontal="center"/>
    </xf>
    <xf numFmtId="166" fontId="4" fillId="0" borderId="1" xfId="3" applyNumberFormat="1" applyFont="1" applyBorder="1" applyAlignment="1" applyProtection="1">
      <alignment horizontal="center" wrapText="1"/>
    </xf>
    <xf numFmtId="9" fontId="0" fillId="0" borderId="6" xfId="0" applyNumberFormat="1" applyFont="1" applyFill="1" applyBorder="1" applyAlignment="1" applyProtection="1">
      <alignment horizontal="center"/>
    </xf>
    <xf numFmtId="0" fontId="0" fillId="0" borderId="0" xfId="0" applyAlignment="1">
      <alignment wrapText="1"/>
    </xf>
    <xf numFmtId="14"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center"/>
    </xf>
    <xf numFmtId="166" fontId="4" fillId="0" borderId="0" xfId="3" applyNumberFormat="1" applyFont="1" applyBorder="1" applyAlignment="1" applyProtection="1">
      <alignment horizontal="center" wrapText="1"/>
    </xf>
    <xf numFmtId="9" fontId="0" fillId="0" borderId="2" xfId="0" applyNumberFormat="1" applyFont="1" applyFill="1" applyBorder="1" applyAlignment="1" applyProtection="1">
      <alignment horizontal="center"/>
    </xf>
    <xf numFmtId="0" fontId="7" fillId="0" borderId="1" xfId="0" applyFont="1" applyFill="1" applyBorder="1" applyAlignment="1" applyProtection="1">
      <alignment horizontal="left" vertical="center"/>
    </xf>
    <xf numFmtId="0" fontId="7" fillId="0" borderId="1" xfId="0" applyFont="1" applyFill="1" applyBorder="1" applyAlignment="1" applyProtection="1">
      <alignment horizontal="left" vertical="center" wrapText="1"/>
    </xf>
    <xf numFmtId="0" fontId="0" fillId="0" borderId="7" xfId="0" applyFont="1" applyBorder="1" applyProtection="1"/>
    <xf numFmtId="0" fontId="0" fillId="0" borderId="0" xfId="0" applyFont="1" applyBorder="1" applyProtection="1"/>
    <xf numFmtId="0" fontId="0" fillId="0" borderId="0" xfId="0" applyFont="1" applyFill="1" applyBorder="1"/>
    <xf numFmtId="0" fontId="7" fillId="0" borderId="1" xfId="0" applyFont="1" applyBorder="1" applyAlignment="1" applyProtection="1">
      <alignment horizontal="left" vertical="center" wrapText="1"/>
    </xf>
    <xf numFmtId="0" fontId="0" fillId="2" borderId="1" xfId="0" applyFont="1" applyFill="1" applyBorder="1" applyProtection="1"/>
    <xf numFmtId="0" fontId="6" fillId="3" borderId="1" xfId="2" applyFont="1" applyFill="1" applyBorder="1" applyAlignment="1" applyProtection="1">
      <alignment horizontal="center"/>
    </xf>
    <xf numFmtId="0" fontId="6" fillId="0" borderId="1" xfId="2" applyFont="1" applyBorder="1" applyAlignment="1" applyProtection="1">
      <alignment horizontal="center"/>
    </xf>
    <xf numFmtId="0" fontId="0" fillId="0" borderId="0" xfId="0" applyFont="1"/>
    <xf numFmtId="0" fontId="0" fillId="3" borderId="5" xfId="0" applyFont="1" applyFill="1" applyBorder="1"/>
    <xf numFmtId="0" fontId="0" fillId="3" borderId="6" xfId="0" applyFont="1" applyFill="1" applyBorder="1"/>
    <xf numFmtId="0" fontId="0" fillId="0" borderId="1" xfId="0" applyFont="1" applyFill="1" applyBorder="1" applyAlignment="1" applyProtection="1">
      <alignment horizontal="center" vertical="center"/>
    </xf>
    <xf numFmtId="14" fontId="0" fillId="0" borderId="1" xfId="0" applyNumberFormat="1"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7" fillId="0" borderId="0" xfId="0" applyFont="1" applyBorder="1" applyAlignment="1" applyProtection="1">
      <alignment horizontal="left" vertical="center" wrapText="1"/>
    </xf>
    <xf numFmtId="3" fontId="7" fillId="0" borderId="0" xfId="0" applyNumberFormat="1" applyFont="1" applyFill="1" applyBorder="1" applyAlignment="1">
      <alignment horizontal="right" wrapText="1"/>
    </xf>
    <xf numFmtId="4" fontId="7" fillId="0" borderId="1" xfId="0" applyNumberFormat="1" applyFont="1" applyFill="1" applyBorder="1" applyAlignment="1">
      <alignment horizontal="right" wrapText="1"/>
    </xf>
    <xf numFmtId="0" fontId="0" fillId="0" borderId="0" xfId="0"/>
    <xf numFmtId="14" fontId="0" fillId="0" borderId="8" xfId="0" applyNumberFormat="1" applyFont="1" applyFill="1" applyBorder="1" applyAlignment="1" applyProtection="1">
      <alignment horizontal="right"/>
    </xf>
    <xf numFmtId="0" fontId="0" fillId="0" borderId="0" xfId="0" applyAlignment="1">
      <alignment vertical="center"/>
    </xf>
    <xf numFmtId="2" fontId="0" fillId="0" borderId="6" xfId="0" applyNumberFormat="1" applyFont="1" applyFill="1" applyBorder="1" applyAlignment="1" applyProtection="1">
      <alignment horizontal="center" wrapText="1"/>
    </xf>
    <xf numFmtId="3" fontId="0" fillId="0" borderId="6" xfId="0" applyNumberFormat="1" applyFont="1" applyFill="1" applyBorder="1" applyAlignment="1" applyProtection="1">
      <alignment horizontal="right"/>
    </xf>
    <xf numFmtId="9" fontId="0" fillId="0" borderId="6" xfId="0" applyNumberFormat="1" applyFill="1" applyBorder="1" applyAlignment="1" applyProtection="1">
      <alignment horizontal="center"/>
    </xf>
    <xf numFmtId="4" fontId="0" fillId="0" borderId="0" xfId="0" applyNumberFormat="1" applyFill="1" applyAlignment="1">
      <alignment horizontal="center"/>
    </xf>
    <xf numFmtId="168" fontId="0" fillId="0" borderId="1" xfId="0" applyNumberFormat="1" applyFont="1" applyFill="1" applyBorder="1" applyAlignment="1" applyProtection="1">
      <alignment horizontal="right" vertical="center"/>
      <protection locked="0"/>
    </xf>
    <xf numFmtId="4" fontId="0" fillId="0" borderId="1" xfId="0" applyNumberFormat="1" applyFill="1" applyBorder="1" applyAlignment="1">
      <alignment horizontal="right"/>
    </xf>
    <xf numFmtId="167" fontId="10" fillId="0" borderId="1" xfId="0" applyNumberFormat="1" applyFont="1" applyFill="1" applyBorder="1" applyAlignment="1" applyProtection="1">
      <alignment horizontal="center" vertical="center"/>
      <protection locked="0"/>
    </xf>
    <xf numFmtId="4" fontId="10" fillId="0" borderId="1" xfId="0" applyNumberFormat="1" applyFont="1" applyFill="1" applyBorder="1" applyAlignment="1" applyProtection="1">
      <alignment horizontal="center" vertical="center"/>
      <protection locked="0"/>
    </xf>
    <xf numFmtId="14" fontId="7" fillId="0" borderId="1" xfId="0" applyNumberFormat="1" applyFont="1" applyFill="1" applyBorder="1" applyAlignment="1" applyProtection="1">
      <alignment horizontal="center" wrapText="1"/>
    </xf>
    <xf numFmtId="0" fontId="7" fillId="0" borderId="1" xfId="0" applyFont="1" applyFill="1" applyBorder="1" applyAlignment="1" applyProtection="1">
      <alignment horizontal="center"/>
    </xf>
    <xf numFmtId="0" fontId="7" fillId="0" borderId="1" xfId="0" applyFont="1" applyFill="1" applyBorder="1"/>
    <xf numFmtId="166" fontId="7" fillId="0" borderId="1" xfId="3" applyNumberFormat="1" applyFont="1" applyFill="1" applyBorder="1" applyAlignment="1" applyProtection="1">
      <alignment horizontal="center" wrapText="1"/>
    </xf>
    <xf numFmtId="14" fontId="0" fillId="0" borderId="1" xfId="0" applyNumberFormat="1" applyFont="1" applyFill="1" applyBorder="1" applyAlignment="1" applyProtection="1">
      <alignment horizontal="center"/>
    </xf>
    <xf numFmtId="14" fontId="4" fillId="0" borderId="1" xfId="3" applyNumberFormat="1" applyFont="1" applyFill="1" applyBorder="1" applyAlignment="1" applyProtection="1">
      <alignment horizontal="center" wrapText="1"/>
    </xf>
    <xf numFmtId="4" fontId="0" fillId="0" borderId="1" xfId="0" applyNumberFormat="1" applyFont="1" applyFill="1" applyBorder="1" applyAlignment="1" applyProtection="1">
      <alignment horizontal="center"/>
    </xf>
    <xf numFmtId="0" fontId="7" fillId="2" borderId="9"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0" borderId="10" xfId="0" applyFont="1" applyBorder="1" applyAlignment="1" applyProtection="1">
      <alignment horizontal="left" vertical="center" wrapText="1"/>
    </xf>
    <xf numFmtId="0" fontId="7" fillId="0" borderId="6" xfId="0" applyFont="1" applyBorder="1" applyAlignment="1" applyProtection="1">
      <alignment horizontal="left" vertical="center" wrapText="1"/>
    </xf>
    <xf numFmtId="165" fontId="11" fillId="0" borderId="9" xfId="0" applyNumberFormat="1"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0" fillId="0" borderId="3" xfId="0" applyFont="1" applyFill="1" applyBorder="1" applyAlignment="1" applyProtection="1">
      <alignment horizontal="center" wrapText="1"/>
    </xf>
    <xf numFmtId="0" fontId="0" fillId="0" borderId="4" xfId="0" applyFont="1" applyFill="1" applyBorder="1" applyAlignment="1" applyProtection="1">
      <alignment horizontal="center" wrapText="1"/>
    </xf>
    <xf numFmtId="0" fontId="7" fillId="0" borderId="5" xfId="0" applyFont="1" applyFill="1" applyBorder="1" applyAlignment="1" applyProtection="1"/>
    <xf numFmtId="0" fontId="0" fillId="0" borderId="10" xfId="0" applyFont="1" applyFill="1" applyBorder="1" applyAlignment="1" applyProtection="1"/>
    <xf numFmtId="0" fontId="0" fillId="0" borderId="6" xfId="0" applyFont="1" applyFill="1" applyBorder="1" applyAlignment="1" applyProtection="1"/>
    <xf numFmtId="0" fontId="0" fillId="0" borderId="5" xfId="0" applyFont="1" applyFill="1" applyBorder="1" applyAlignment="1" applyProtection="1"/>
    <xf numFmtId="0" fontId="7" fillId="2" borderId="5" xfId="0" applyFont="1" applyFill="1" applyBorder="1" applyAlignment="1" applyProtection="1">
      <alignment horizontal="center" vertical="center" wrapText="1"/>
    </xf>
    <xf numFmtId="0" fontId="0" fillId="0" borderId="6" xfId="0" applyBorder="1" applyAlignment="1">
      <alignment vertical="center"/>
    </xf>
    <xf numFmtId="0" fontId="7" fillId="2" borderId="5" xfId="0" applyFont="1" applyFill="1" applyBorder="1" applyAlignment="1" applyProtection="1">
      <alignment horizontal="center"/>
    </xf>
    <xf numFmtId="0" fontId="7" fillId="2" borderId="6" xfId="0" applyFont="1" applyFill="1" applyBorder="1" applyAlignment="1" applyProtection="1">
      <alignment horizontal="center"/>
    </xf>
    <xf numFmtId="0" fontId="7" fillId="2" borderId="5" xfId="0" applyFont="1" applyFill="1" applyBorder="1" applyAlignment="1">
      <alignment horizontal="center"/>
    </xf>
    <xf numFmtId="0" fontId="7" fillId="2" borderId="10" xfId="0" applyFont="1" applyFill="1" applyBorder="1" applyAlignment="1">
      <alignment horizontal="center"/>
    </xf>
    <xf numFmtId="0" fontId="7" fillId="2" borderId="6" xfId="0" applyFont="1" applyFill="1" applyBorder="1" applyAlignment="1">
      <alignment horizontal="center"/>
    </xf>
    <xf numFmtId="0" fontId="0" fillId="0" borderId="9" xfId="0"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7" fillId="0" borderId="5" xfId="0" applyFont="1" applyBorder="1" applyAlignment="1" applyProtection="1">
      <alignment horizontal="left" vertical="center" wrapText="1"/>
    </xf>
    <xf numFmtId="0" fontId="9" fillId="0" borderId="11" xfId="0" applyFont="1" applyBorder="1" applyAlignment="1">
      <alignment horizontal="center" wrapText="1"/>
    </xf>
    <xf numFmtId="0" fontId="9" fillId="0" borderId="12" xfId="0" applyFont="1" applyBorder="1" applyAlignment="1">
      <alignment wrapText="1"/>
    </xf>
    <xf numFmtId="0" fontId="9" fillId="0" borderId="8" xfId="0" applyFont="1" applyBorder="1" applyAlignment="1">
      <alignment wrapText="1"/>
    </xf>
    <xf numFmtId="0" fontId="9" fillId="0" borderId="13" xfId="0" applyFont="1" applyBorder="1" applyAlignment="1">
      <alignment wrapText="1"/>
    </xf>
    <xf numFmtId="0" fontId="9" fillId="0" borderId="14" xfId="0" applyFont="1" applyBorder="1" applyAlignment="1">
      <alignment wrapText="1"/>
    </xf>
    <xf numFmtId="0" fontId="9" fillId="0" borderId="15" xfId="0" applyFont="1" applyBorder="1" applyAlignment="1">
      <alignment wrapText="1"/>
    </xf>
    <xf numFmtId="14" fontId="9" fillId="0" borderId="11" xfId="0" applyNumberFormat="1" applyFont="1" applyBorder="1" applyAlignment="1" applyProtection="1">
      <alignment horizontal="left"/>
    </xf>
    <xf numFmtId="14" fontId="9" fillId="0" borderId="12" xfId="0" applyNumberFormat="1" applyFont="1" applyBorder="1" applyAlignment="1" applyProtection="1">
      <alignment horizontal="left"/>
    </xf>
    <xf numFmtId="0" fontId="12" fillId="0" borderId="12" xfId="0" applyFont="1" applyBorder="1" applyAlignment="1" applyProtection="1">
      <alignment horizontal="left"/>
    </xf>
    <xf numFmtId="0" fontId="12" fillId="0" borderId="8" xfId="0" applyFont="1" applyBorder="1" applyAlignment="1" applyProtection="1">
      <alignment horizontal="left"/>
    </xf>
    <xf numFmtId="0" fontId="7" fillId="2" borderId="10" xfId="0" applyFont="1" applyFill="1" applyBorder="1" applyAlignment="1" applyProtection="1">
      <alignment horizontal="center"/>
    </xf>
    <xf numFmtId="0" fontId="7" fillId="2" borderId="1" xfId="0" applyFont="1" applyFill="1" applyBorder="1" applyAlignment="1" applyProtection="1">
      <alignment horizontal="center"/>
    </xf>
    <xf numFmtId="0" fontId="7" fillId="0" borderId="5" xfId="0" applyFont="1" applyFill="1" applyBorder="1" applyAlignment="1" applyProtection="1">
      <alignment wrapText="1"/>
    </xf>
    <xf numFmtId="0" fontId="7" fillId="0" borderId="9" xfId="0" applyFont="1" applyFill="1" applyBorder="1" applyAlignment="1" applyProtection="1">
      <alignment horizontal="left" vertical="center" wrapText="1"/>
    </xf>
    <xf numFmtId="0" fontId="7" fillId="0" borderId="3" xfId="0" applyFont="1" applyFill="1" applyBorder="1" applyAlignment="1" applyProtection="1">
      <alignment horizontal="left" vertical="center" wrapText="1"/>
    </xf>
    <xf numFmtId="0" fontId="7" fillId="0" borderId="4" xfId="0" applyFont="1" applyFill="1" applyBorder="1" applyAlignment="1" applyProtection="1">
      <alignment horizontal="left" vertical="center" wrapText="1"/>
    </xf>
    <xf numFmtId="0" fontId="13" fillId="0" borderId="9"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0" fillId="0" borderId="0" xfId="0" applyAlignment="1">
      <alignment horizontal="center"/>
    </xf>
    <xf numFmtId="0" fontId="0" fillId="0" borderId="0" xfId="0" applyAlignment="1">
      <alignment horizontal="center" vertical="center" wrapText="1"/>
    </xf>
    <xf numFmtId="0" fontId="0" fillId="0" borderId="0" xfId="0" applyAlignment="1"/>
  </cellXfs>
  <cellStyles count="4">
    <cellStyle name="Normal" xfId="1"/>
    <cellStyle name="Гиперссылка" xfId="2" builtinId="8"/>
    <cellStyle name="Обычный" xfId="0" builtinId="0"/>
    <cellStyle name="Финансовый" xfId="3"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jpeg"/><Relationship Id="rId16" Type="http://schemas.openxmlformats.org/officeDocument/2006/relationships/image" Target="../media/image17.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8</xdr:col>
      <xdr:colOff>400050</xdr:colOff>
      <xdr:row>0</xdr:row>
      <xdr:rowOff>104775</xdr:rowOff>
    </xdr:from>
    <xdr:to>
      <xdr:col>8</xdr:col>
      <xdr:colOff>1609725</xdr:colOff>
      <xdr:row>1</xdr:row>
      <xdr:rowOff>152400</xdr:rowOff>
    </xdr:to>
    <xdr:pic>
      <xdr:nvPicPr>
        <xdr:cNvPr id="3228" name="Рисунок 2" descr="logo_fgv_2"/>
        <xdr:cNvPicPr>
          <a:picLocks noChangeAspect="1" noChangeArrowheads="1"/>
        </xdr:cNvPicPr>
      </xdr:nvPicPr>
      <xdr:blipFill>
        <a:blip xmlns:r="http://schemas.openxmlformats.org/officeDocument/2006/relationships" r:embed="rId1" cstate="print"/>
        <a:srcRect/>
        <a:stretch>
          <a:fillRect/>
        </a:stretch>
      </xdr:blipFill>
      <xdr:spPr bwMode="auto">
        <a:xfrm>
          <a:off x="10410825" y="104775"/>
          <a:ext cx="1209675" cy="2381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581025</xdr:colOff>
      <xdr:row>12</xdr:row>
      <xdr:rowOff>171450</xdr:rowOff>
    </xdr:to>
    <xdr:pic>
      <xdr:nvPicPr>
        <xdr:cNvPr id="2954" name="Рисунок 9"/>
        <xdr:cNvPicPr>
          <a:picLocks noChangeAspect="1" noChangeArrowheads="1"/>
        </xdr:cNvPicPr>
      </xdr:nvPicPr>
      <xdr:blipFill>
        <a:blip xmlns:r="http://schemas.openxmlformats.org/officeDocument/2006/relationships" r:embed="rId1" cstate="print"/>
        <a:srcRect/>
        <a:stretch>
          <a:fillRect/>
        </a:stretch>
      </xdr:blipFill>
      <xdr:spPr bwMode="auto">
        <a:xfrm>
          <a:off x="0" y="190500"/>
          <a:ext cx="3019425" cy="2266950"/>
        </a:xfrm>
        <a:prstGeom prst="rect">
          <a:avLst/>
        </a:prstGeom>
        <a:noFill/>
        <a:ln w="9525">
          <a:noFill/>
          <a:miter lim="800000"/>
          <a:headEnd/>
          <a:tailEnd/>
        </a:ln>
      </xdr:spPr>
    </xdr:pic>
    <xdr:clientData/>
  </xdr:twoCellAnchor>
  <xdr:twoCellAnchor editAs="oneCell">
    <xdr:from>
      <xdr:col>6</xdr:col>
      <xdr:colOff>0</xdr:colOff>
      <xdr:row>1</xdr:row>
      <xdr:rowOff>0</xdr:rowOff>
    </xdr:from>
    <xdr:to>
      <xdr:col>10</xdr:col>
      <xdr:colOff>542925</xdr:colOff>
      <xdr:row>12</xdr:row>
      <xdr:rowOff>142875</xdr:rowOff>
    </xdr:to>
    <xdr:pic>
      <xdr:nvPicPr>
        <xdr:cNvPr id="2955" name="Рисунок 10"/>
        <xdr:cNvPicPr>
          <a:picLocks noChangeAspect="1" noChangeArrowheads="1"/>
        </xdr:cNvPicPr>
      </xdr:nvPicPr>
      <xdr:blipFill>
        <a:blip xmlns:r="http://schemas.openxmlformats.org/officeDocument/2006/relationships" r:embed="rId2" cstate="print"/>
        <a:srcRect/>
        <a:stretch>
          <a:fillRect/>
        </a:stretch>
      </xdr:blipFill>
      <xdr:spPr bwMode="auto">
        <a:xfrm>
          <a:off x="3657600" y="190500"/>
          <a:ext cx="2981325" cy="2238375"/>
        </a:xfrm>
        <a:prstGeom prst="rect">
          <a:avLst/>
        </a:prstGeom>
        <a:noFill/>
        <a:ln w="9525">
          <a:noFill/>
          <a:miter lim="800000"/>
          <a:headEnd/>
          <a:tailEnd/>
        </a:ln>
      </xdr:spPr>
    </xdr:pic>
    <xdr:clientData/>
  </xdr:twoCellAnchor>
  <xdr:twoCellAnchor editAs="oneCell">
    <xdr:from>
      <xdr:col>0</xdr:col>
      <xdr:colOff>0</xdr:colOff>
      <xdr:row>15</xdr:row>
      <xdr:rowOff>0</xdr:rowOff>
    </xdr:from>
    <xdr:to>
      <xdr:col>4</xdr:col>
      <xdr:colOff>581025</xdr:colOff>
      <xdr:row>26</xdr:row>
      <xdr:rowOff>171450</xdr:rowOff>
    </xdr:to>
    <xdr:pic>
      <xdr:nvPicPr>
        <xdr:cNvPr id="2956" name="Рисунок 11"/>
        <xdr:cNvPicPr>
          <a:picLocks noChangeAspect="1" noChangeArrowheads="1"/>
        </xdr:cNvPicPr>
      </xdr:nvPicPr>
      <xdr:blipFill>
        <a:blip xmlns:r="http://schemas.openxmlformats.org/officeDocument/2006/relationships" r:embed="rId3" cstate="print"/>
        <a:srcRect/>
        <a:stretch>
          <a:fillRect/>
        </a:stretch>
      </xdr:blipFill>
      <xdr:spPr bwMode="auto">
        <a:xfrm>
          <a:off x="0" y="2857500"/>
          <a:ext cx="3019425" cy="2266950"/>
        </a:xfrm>
        <a:prstGeom prst="rect">
          <a:avLst/>
        </a:prstGeom>
        <a:noFill/>
        <a:ln w="9525">
          <a:noFill/>
          <a:miter lim="800000"/>
          <a:headEnd/>
          <a:tailEnd/>
        </a:ln>
      </xdr:spPr>
    </xdr:pic>
    <xdr:clientData/>
  </xdr:twoCellAnchor>
  <xdr:twoCellAnchor editAs="oneCell">
    <xdr:from>
      <xdr:col>0</xdr:col>
      <xdr:colOff>0</xdr:colOff>
      <xdr:row>29</xdr:row>
      <xdr:rowOff>0</xdr:rowOff>
    </xdr:from>
    <xdr:to>
      <xdr:col>4</xdr:col>
      <xdr:colOff>361950</xdr:colOff>
      <xdr:row>40</xdr:row>
      <xdr:rowOff>9525</xdr:rowOff>
    </xdr:to>
    <xdr:pic>
      <xdr:nvPicPr>
        <xdr:cNvPr id="2957" name="Рисунок 12"/>
        <xdr:cNvPicPr>
          <a:picLocks noChangeAspect="1" noChangeArrowheads="1"/>
        </xdr:cNvPicPr>
      </xdr:nvPicPr>
      <xdr:blipFill>
        <a:blip xmlns:r="http://schemas.openxmlformats.org/officeDocument/2006/relationships" r:embed="rId4" cstate="print"/>
        <a:srcRect/>
        <a:stretch>
          <a:fillRect/>
        </a:stretch>
      </xdr:blipFill>
      <xdr:spPr bwMode="auto">
        <a:xfrm>
          <a:off x="0" y="5524500"/>
          <a:ext cx="2800350" cy="2105025"/>
        </a:xfrm>
        <a:prstGeom prst="rect">
          <a:avLst/>
        </a:prstGeom>
        <a:noFill/>
        <a:ln w="9525">
          <a:noFill/>
          <a:miter lim="800000"/>
          <a:headEnd/>
          <a:tailEnd/>
        </a:ln>
      </xdr:spPr>
    </xdr:pic>
    <xdr:clientData/>
  </xdr:twoCellAnchor>
  <xdr:twoCellAnchor editAs="oneCell">
    <xdr:from>
      <xdr:col>6</xdr:col>
      <xdr:colOff>0</xdr:colOff>
      <xdr:row>29</xdr:row>
      <xdr:rowOff>0</xdr:rowOff>
    </xdr:from>
    <xdr:to>
      <xdr:col>10</xdr:col>
      <xdr:colOff>371475</xdr:colOff>
      <xdr:row>40</xdr:row>
      <xdr:rowOff>9525</xdr:rowOff>
    </xdr:to>
    <xdr:pic>
      <xdr:nvPicPr>
        <xdr:cNvPr id="2958" name="Рисунок 13"/>
        <xdr:cNvPicPr>
          <a:picLocks noChangeAspect="1" noChangeArrowheads="1"/>
        </xdr:cNvPicPr>
      </xdr:nvPicPr>
      <xdr:blipFill>
        <a:blip xmlns:r="http://schemas.openxmlformats.org/officeDocument/2006/relationships" r:embed="rId5" cstate="print"/>
        <a:srcRect/>
        <a:stretch>
          <a:fillRect/>
        </a:stretch>
      </xdr:blipFill>
      <xdr:spPr bwMode="auto">
        <a:xfrm>
          <a:off x="3657600" y="5524500"/>
          <a:ext cx="2809875" cy="2105025"/>
        </a:xfrm>
        <a:prstGeom prst="rect">
          <a:avLst/>
        </a:prstGeom>
        <a:noFill/>
        <a:ln w="9525">
          <a:noFill/>
          <a:miter lim="800000"/>
          <a:headEnd/>
          <a:tailEnd/>
        </a:ln>
      </xdr:spPr>
    </xdr:pic>
    <xdr:clientData/>
  </xdr:twoCellAnchor>
  <xdr:twoCellAnchor editAs="oneCell">
    <xdr:from>
      <xdr:col>0</xdr:col>
      <xdr:colOff>0</xdr:colOff>
      <xdr:row>42</xdr:row>
      <xdr:rowOff>28575</xdr:rowOff>
    </xdr:from>
    <xdr:to>
      <xdr:col>4</xdr:col>
      <xdr:colOff>371475</xdr:colOff>
      <xdr:row>53</xdr:row>
      <xdr:rowOff>38100</xdr:rowOff>
    </xdr:to>
    <xdr:pic>
      <xdr:nvPicPr>
        <xdr:cNvPr id="2959" name="Рисунок 15"/>
        <xdr:cNvPicPr>
          <a:picLocks noChangeAspect="1" noChangeArrowheads="1"/>
        </xdr:cNvPicPr>
      </xdr:nvPicPr>
      <xdr:blipFill>
        <a:blip xmlns:r="http://schemas.openxmlformats.org/officeDocument/2006/relationships" r:embed="rId6" cstate="print"/>
        <a:srcRect/>
        <a:stretch>
          <a:fillRect/>
        </a:stretch>
      </xdr:blipFill>
      <xdr:spPr bwMode="auto">
        <a:xfrm>
          <a:off x="0" y="8029575"/>
          <a:ext cx="2809875" cy="2105025"/>
        </a:xfrm>
        <a:prstGeom prst="rect">
          <a:avLst/>
        </a:prstGeom>
        <a:noFill/>
        <a:ln w="9525">
          <a:noFill/>
          <a:miter lim="800000"/>
          <a:headEnd/>
          <a:tailEnd/>
        </a:ln>
      </xdr:spPr>
    </xdr:pic>
    <xdr:clientData/>
  </xdr:twoCellAnchor>
  <xdr:twoCellAnchor editAs="oneCell">
    <xdr:from>
      <xdr:col>0</xdr:col>
      <xdr:colOff>0</xdr:colOff>
      <xdr:row>56</xdr:row>
      <xdr:rowOff>0</xdr:rowOff>
    </xdr:from>
    <xdr:to>
      <xdr:col>4</xdr:col>
      <xdr:colOff>352425</xdr:colOff>
      <xdr:row>67</xdr:row>
      <xdr:rowOff>0</xdr:rowOff>
    </xdr:to>
    <xdr:pic>
      <xdr:nvPicPr>
        <xdr:cNvPr id="2960" name="Рисунок 16"/>
        <xdr:cNvPicPr>
          <a:picLocks noChangeAspect="1" noChangeArrowheads="1"/>
        </xdr:cNvPicPr>
      </xdr:nvPicPr>
      <xdr:blipFill>
        <a:blip xmlns:r="http://schemas.openxmlformats.org/officeDocument/2006/relationships" r:embed="rId7" cstate="print"/>
        <a:srcRect/>
        <a:stretch>
          <a:fillRect/>
        </a:stretch>
      </xdr:blipFill>
      <xdr:spPr bwMode="auto">
        <a:xfrm>
          <a:off x="0" y="10668000"/>
          <a:ext cx="2790825" cy="2095500"/>
        </a:xfrm>
        <a:prstGeom prst="rect">
          <a:avLst/>
        </a:prstGeom>
        <a:noFill/>
        <a:ln w="9525">
          <a:noFill/>
          <a:miter lim="800000"/>
          <a:headEnd/>
          <a:tailEnd/>
        </a:ln>
      </xdr:spPr>
    </xdr:pic>
    <xdr:clientData/>
  </xdr:twoCellAnchor>
  <xdr:twoCellAnchor editAs="oneCell">
    <xdr:from>
      <xdr:col>6</xdr:col>
      <xdr:colOff>0</xdr:colOff>
      <xdr:row>56</xdr:row>
      <xdr:rowOff>0</xdr:rowOff>
    </xdr:from>
    <xdr:to>
      <xdr:col>10</xdr:col>
      <xdr:colOff>361950</xdr:colOff>
      <xdr:row>67</xdr:row>
      <xdr:rowOff>9525</xdr:rowOff>
    </xdr:to>
    <xdr:pic>
      <xdr:nvPicPr>
        <xdr:cNvPr id="2961" name="Рисунок 17"/>
        <xdr:cNvPicPr>
          <a:picLocks noChangeAspect="1" noChangeArrowheads="1"/>
        </xdr:cNvPicPr>
      </xdr:nvPicPr>
      <xdr:blipFill>
        <a:blip xmlns:r="http://schemas.openxmlformats.org/officeDocument/2006/relationships" r:embed="rId8" cstate="print"/>
        <a:srcRect/>
        <a:stretch>
          <a:fillRect/>
        </a:stretch>
      </xdr:blipFill>
      <xdr:spPr bwMode="auto">
        <a:xfrm>
          <a:off x="3657600" y="10668000"/>
          <a:ext cx="2800350" cy="2105025"/>
        </a:xfrm>
        <a:prstGeom prst="rect">
          <a:avLst/>
        </a:prstGeom>
        <a:noFill/>
        <a:ln w="9525">
          <a:noFill/>
          <a:miter lim="800000"/>
          <a:headEnd/>
          <a:tailEnd/>
        </a:ln>
      </xdr:spPr>
    </xdr:pic>
    <xdr:clientData/>
  </xdr:twoCellAnchor>
  <xdr:twoCellAnchor editAs="oneCell">
    <xdr:from>
      <xdr:col>0</xdr:col>
      <xdr:colOff>0</xdr:colOff>
      <xdr:row>70</xdr:row>
      <xdr:rowOff>0</xdr:rowOff>
    </xdr:from>
    <xdr:to>
      <xdr:col>4</xdr:col>
      <xdr:colOff>485775</xdr:colOff>
      <xdr:row>81</xdr:row>
      <xdr:rowOff>95250</xdr:rowOff>
    </xdr:to>
    <xdr:pic>
      <xdr:nvPicPr>
        <xdr:cNvPr id="2962" name="Рисунок 18"/>
        <xdr:cNvPicPr>
          <a:picLocks noChangeAspect="1" noChangeArrowheads="1"/>
        </xdr:cNvPicPr>
      </xdr:nvPicPr>
      <xdr:blipFill>
        <a:blip xmlns:r="http://schemas.openxmlformats.org/officeDocument/2006/relationships" r:embed="rId9" cstate="print"/>
        <a:srcRect/>
        <a:stretch>
          <a:fillRect/>
        </a:stretch>
      </xdr:blipFill>
      <xdr:spPr bwMode="auto">
        <a:xfrm>
          <a:off x="0" y="13335000"/>
          <a:ext cx="2924175" cy="2190750"/>
        </a:xfrm>
        <a:prstGeom prst="rect">
          <a:avLst/>
        </a:prstGeom>
        <a:noFill/>
        <a:ln w="9525">
          <a:noFill/>
          <a:miter lim="800000"/>
          <a:headEnd/>
          <a:tailEnd/>
        </a:ln>
      </xdr:spPr>
    </xdr:pic>
    <xdr:clientData/>
  </xdr:twoCellAnchor>
  <xdr:twoCellAnchor editAs="oneCell">
    <xdr:from>
      <xdr:col>6</xdr:col>
      <xdr:colOff>0</xdr:colOff>
      <xdr:row>70</xdr:row>
      <xdr:rowOff>0</xdr:rowOff>
    </xdr:from>
    <xdr:to>
      <xdr:col>10</xdr:col>
      <xdr:colOff>581025</xdr:colOff>
      <xdr:row>81</xdr:row>
      <xdr:rowOff>171450</xdr:rowOff>
    </xdr:to>
    <xdr:pic>
      <xdr:nvPicPr>
        <xdr:cNvPr id="2963" name="Рисунок 19"/>
        <xdr:cNvPicPr>
          <a:picLocks noChangeAspect="1" noChangeArrowheads="1"/>
        </xdr:cNvPicPr>
      </xdr:nvPicPr>
      <xdr:blipFill>
        <a:blip xmlns:r="http://schemas.openxmlformats.org/officeDocument/2006/relationships" r:embed="rId10" cstate="print"/>
        <a:srcRect/>
        <a:stretch>
          <a:fillRect/>
        </a:stretch>
      </xdr:blipFill>
      <xdr:spPr bwMode="auto">
        <a:xfrm>
          <a:off x="3657600" y="13335000"/>
          <a:ext cx="3019425" cy="2266950"/>
        </a:xfrm>
        <a:prstGeom prst="rect">
          <a:avLst/>
        </a:prstGeom>
        <a:noFill/>
        <a:ln w="9525">
          <a:noFill/>
          <a:miter lim="800000"/>
          <a:headEnd/>
          <a:tailEnd/>
        </a:ln>
      </xdr:spPr>
    </xdr:pic>
    <xdr:clientData/>
  </xdr:twoCellAnchor>
  <xdr:twoCellAnchor editAs="oneCell">
    <xdr:from>
      <xdr:col>0</xdr:col>
      <xdr:colOff>0</xdr:colOff>
      <xdr:row>84</xdr:row>
      <xdr:rowOff>0</xdr:rowOff>
    </xdr:from>
    <xdr:to>
      <xdr:col>4</xdr:col>
      <xdr:colOff>485775</xdr:colOff>
      <xdr:row>95</xdr:row>
      <xdr:rowOff>95250</xdr:rowOff>
    </xdr:to>
    <xdr:pic>
      <xdr:nvPicPr>
        <xdr:cNvPr id="2964" name="Рисунок 20"/>
        <xdr:cNvPicPr>
          <a:picLocks noChangeAspect="1" noChangeArrowheads="1"/>
        </xdr:cNvPicPr>
      </xdr:nvPicPr>
      <xdr:blipFill>
        <a:blip xmlns:r="http://schemas.openxmlformats.org/officeDocument/2006/relationships" r:embed="rId11" cstate="print"/>
        <a:srcRect/>
        <a:stretch>
          <a:fillRect/>
        </a:stretch>
      </xdr:blipFill>
      <xdr:spPr bwMode="auto">
        <a:xfrm>
          <a:off x="0" y="16002000"/>
          <a:ext cx="2924175" cy="2190750"/>
        </a:xfrm>
        <a:prstGeom prst="rect">
          <a:avLst/>
        </a:prstGeom>
        <a:noFill/>
        <a:ln w="9525">
          <a:noFill/>
          <a:miter lim="800000"/>
          <a:headEnd/>
          <a:tailEnd/>
        </a:ln>
      </xdr:spPr>
    </xdr:pic>
    <xdr:clientData/>
  </xdr:twoCellAnchor>
  <xdr:twoCellAnchor editAs="oneCell">
    <xdr:from>
      <xdr:col>6</xdr:col>
      <xdr:colOff>0</xdr:colOff>
      <xdr:row>84</xdr:row>
      <xdr:rowOff>0</xdr:rowOff>
    </xdr:from>
    <xdr:to>
      <xdr:col>10</xdr:col>
      <xdr:colOff>485775</xdr:colOff>
      <xdr:row>95</xdr:row>
      <xdr:rowOff>95250</xdr:rowOff>
    </xdr:to>
    <xdr:pic>
      <xdr:nvPicPr>
        <xdr:cNvPr id="2965" name="Рисунок 21"/>
        <xdr:cNvPicPr>
          <a:picLocks noChangeAspect="1" noChangeArrowheads="1"/>
        </xdr:cNvPicPr>
      </xdr:nvPicPr>
      <xdr:blipFill>
        <a:blip xmlns:r="http://schemas.openxmlformats.org/officeDocument/2006/relationships" r:embed="rId12" cstate="print"/>
        <a:srcRect/>
        <a:stretch>
          <a:fillRect/>
        </a:stretch>
      </xdr:blipFill>
      <xdr:spPr bwMode="auto">
        <a:xfrm>
          <a:off x="3657600" y="16002000"/>
          <a:ext cx="2924175" cy="2190750"/>
        </a:xfrm>
        <a:prstGeom prst="rect">
          <a:avLst/>
        </a:prstGeom>
        <a:noFill/>
        <a:ln w="9525">
          <a:noFill/>
          <a:miter lim="800000"/>
          <a:headEnd/>
          <a:tailEnd/>
        </a:ln>
      </xdr:spPr>
    </xdr:pic>
    <xdr:clientData/>
  </xdr:twoCellAnchor>
  <xdr:twoCellAnchor editAs="oneCell">
    <xdr:from>
      <xdr:col>0</xdr:col>
      <xdr:colOff>0</xdr:colOff>
      <xdr:row>99</xdr:row>
      <xdr:rowOff>0</xdr:rowOff>
    </xdr:from>
    <xdr:to>
      <xdr:col>4</xdr:col>
      <xdr:colOff>485775</xdr:colOff>
      <xdr:row>110</xdr:row>
      <xdr:rowOff>95250</xdr:rowOff>
    </xdr:to>
    <xdr:pic>
      <xdr:nvPicPr>
        <xdr:cNvPr id="2966" name="Рисунок 22"/>
        <xdr:cNvPicPr>
          <a:picLocks noChangeAspect="1" noChangeArrowheads="1"/>
        </xdr:cNvPicPr>
      </xdr:nvPicPr>
      <xdr:blipFill>
        <a:blip xmlns:r="http://schemas.openxmlformats.org/officeDocument/2006/relationships" r:embed="rId13" cstate="print"/>
        <a:srcRect/>
        <a:stretch>
          <a:fillRect/>
        </a:stretch>
      </xdr:blipFill>
      <xdr:spPr bwMode="auto">
        <a:xfrm>
          <a:off x="0" y="18859500"/>
          <a:ext cx="2924175" cy="2190750"/>
        </a:xfrm>
        <a:prstGeom prst="rect">
          <a:avLst/>
        </a:prstGeom>
        <a:noFill/>
        <a:ln w="9525">
          <a:noFill/>
          <a:miter lim="800000"/>
          <a:headEnd/>
          <a:tailEnd/>
        </a:ln>
      </xdr:spPr>
    </xdr:pic>
    <xdr:clientData/>
  </xdr:twoCellAnchor>
  <xdr:twoCellAnchor editAs="oneCell">
    <xdr:from>
      <xdr:col>6</xdr:col>
      <xdr:colOff>0</xdr:colOff>
      <xdr:row>99</xdr:row>
      <xdr:rowOff>0</xdr:rowOff>
    </xdr:from>
    <xdr:to>
      <xdr:col>10</xdr:col>
      <xdr:colOff>485775</xdr:colOff>
      <xdr:row>110</xdr:row>
      <xdr:rowOff>95250</xdr:rowOff>
    </xdr:to>
    <xdr:pic>
      <xdr:nvPicPr>
        <xdr:cNvPr id="2967" name="Рисунок 23"/>
        <xdr:cNvPicPr>
          <a:picLocks noChangeAspect="1" noChangeArrowheads="1"/>
        </xdr:cNvPicPr>
      </xdr:nvPicPr>
      <xdr:blipFill>
        <a:blip xmlns:r="http://schemas.openxmlformats.org/officeDocument/2006/relationships" r:embed="rId14" cstate="print"/>
        <a:srcRect/>
        <a:stretch>
          <a:fillRect/>
        </a:stretch>
      </xdr:blipFill>
      <xdr:spPr bwMode="auto">
        <a:xfrm>
          <a:off x="3657600" y="18859500"/>
          <a:ext cx="2924175" cy="2190750"/>
        </a:xfrm>
        <a:prstGeom prst="rect">
          <a:avLst/>
        </a:prstGeom>
        <a:noFill/>
        <a:ln w="9525">
          <a:noFill/>
          <a:miter lim="800000"/>
          <a:headEnd/>
          <a:tailEnd/>
        </a:ln>
      </xdr:spPr>
    </xdr:pic>
    <xdr:clientData/>
  </xdr:twoCellAnchor>
  <xdr:twoCellAnchor editAs="oneCell">
    <xdr:from>
      <xdr:col>0</xdr:col>
      <xdr:colOff>0</xdr:colOff>
      <xdr:row>113</xdr:row>
      <xdr:rowOff>0</xdr:rowOff>
    </xdr:from>
    <xdr:to>
      <xdr:col>4</xdr:col>
      <xdr:colOff>581025</xdr:colOff>
      <xdr:row>124</xdr:row>
      <xdr:rowOff>171450</xdr:rowOff>
    </xdr:to>
    <xdr:pic>
      <xdr:nvPicPr>
        <xdr:cNvPr id="2968" name="Рисунок 24"/>
        <xdr:cNvPicPr>
          <a:picLocks noChangeAspect="1" noChangeArrowheads="1"/>
        </xdr:cNvPicPr>
      </xdr:nvPicPr>
      <xdr:blipFill>
        <a:blip xmlns:r="http://schemas.openxmlformats.org/officeDocument/2006/relationships" r:embed="rId15" cstate="print"/>
        <a:srcRect/>
        <a:stretch>
          <a:fillRect/>
        </a:stretch>
      </xdr:blipFill>
      <xdr:spPr bwMode="auto">
        <a:xfrm>
          <a:off x="0" y="21526500"/>
          <a:ext cx="3019425" cy="2266950"/>
        </a:xfrm>
        <a:prstGeom prst="rect">
          <a:avLst/>
        </a:prstGeom>
        <a:noFill/>
        <a:ln w="9525">
          <a:noFill/>
          <a:miter lim="800000"/>
          <a:headEnd/>
          <a:tailEnd/>
        </a:ln>
      </xdr:spPr>
    </xdr:pic>
    <xdr:clientData/>
  </xdr:twoCellAnchor>
  <xdr:twoCellAnchor editAs="oneCell">
    <xdr:from>
      <xdr:col>6</xdr:col>
      <xdr:colOff>0</xdr:colOff>
      <xdr:row>113</xdr:row>
      <xdr:rowOff>0</xdr:rowOff>
    </xdr:from>
    <xdr:to>
      <xdr:col>10</xdr:col>
      <xdr:colOff>514350</xdr:colOff>
      <xdr:row>124</xdr:row>
      <xdr:rowOff>123825</xdr:rowOff>
    </xdr:to>
    <xdr:pic>
      <xdr:nvPicPr>
        <xdr:cNvPr id="2969" name="Рисунок 25"/>
        <xdr:cNvPicPr>
          <a:picLocks noChangeAspect="1" noChangeArrowheads="1"/>
        </xdr:cNvPicPr>
      </xdr:nvPicPr>
      <xdr:blipFill>
        <a:blip xmlns:r="http://schemas.openxmlformats.org/officeDocument/2006/relationships" r:embed="rId16" cstate="print"/>
        <a:srcRect/>
        <a:stretch>
          <a:fillRect/>
        </a:stretch>
      </xdr:blipFill>
      <xdr:spPr bwMode="auto">
        <a:xfrm>
          <a:off x="3657600" y="21526500"/>
          <a:ext cx="2952750" cy="2219325"/>
        </a:xfrm>
        <a:prstGeom prst="rect">
          <a:avLst/>
        </a:prstGeom>
        <a:noFill/>
        <a:ln w="9525">
          <a:noFill/>
          <a:miter lim="800000"/>
          <a:headEnd/>
          <a:tailEnd/>
        </a:ln>
      </xdr:spPr>
    </xdr:pic>
    <xdr:clientData/>
  </xdr:twoCellAnchor>
  <xdr:twoCellAnchor editAs="oneCell">
    <xdr:from>
      <xdr:col>0</xdr:col>
      <xdr:colOff>0</xdr:colOff>
      <xdr:row>128</xdr:row>
      <xdr:rowOff>0</xdr:rowOff>
    </xdr:from>
    <xdr:to>
      <xdr:col>4</xdr:col>
      <xdr:colOff>371475</xdr:colOff>
      <xdr:row>139</xdr:row>
      <xdr:rowOff>9525</xdr:rowOff>
    </xdr:to>
    <xdr:pic>
      <xdr:nvPicPr>
        <xdr:cNvPr id="2970" name="Рисунок 14"/>
        <xdr:cNvPicPr>
          <a:picLocks noChangeAspect="1" noChangeArrowheads="1"/>
        </xdr:cNvPicPr>
      </xdr:nvPicPr>
      <xdr:blipFill>
        <a:blip xmlns:r="http://schemas.openxmlformats.org/officeDocument/2006/relationships" r:embed="rId17" cstate="print"/>
        <a:srcRect/>
        <a:stretch>
          <a:fillRect/>
        </a:stretch>
      </xdr:blipFill>
      <xdr:spPr bwMode="auto">
        <a:xfrm>
          <a:off x="0" y="24384000"/>
          <a:ext cx="2809875" cy="21050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
  <sheetViews>
    <sheetView tabSelected="1" zoomScale="115" zoomScaleNormal="115" workbookViewId="0">
      <selection activeCell="F33" sqref="F33"/>
    </sheetView>
  </sheetViews>
  <sheetFormatPr defaultRowHeight="15" x14ac:dyDescent="0.25"/>
  <cols>
    <col min="1" max="1" width="1.140625" customWidth="1"/>
    <col min="2" max="2" width="43.42578125" customWidth="1"/>
    <col min="3" max="3" width="30" customWidth="1"/>
    <col min="4" max="4" width="11.140625" hidden="1" customWidth="1"/>
    <col min="5" max="5" width="19.85546875" customWidth="1"/>
    <col min="6" max="6" width="16.28515625" customWidth="1"/>
    <col min="7" max="7" width="20.85546875" customWidth="1"/>
    <col min="8" max="8" width="18.5703125" customWidth="1"/>
    <col min="9" max="9" width="28.7109375" customWidth="1"/>
    <col min="10" max="10" width="13.7109375" customWidth="1"/>
    <col min="11" max="11" width="2.28515625" customWidth="1"/>
    <col min="12" max="12" width="11" customWidth="1"/>
  </cols>
  <sheetData>
    <row r="1" spans="1:13" x14ac:dyDescent="0.25">
      <c r="A1" s="3"/>
      <c r="B1" s="89" t="s">
        <v>3</v>
      </c>
      <c r="C1" s="90"/>
      <c r="D1" s="90"/>
      <c r="E1" s="90"/>
      <c r="F1" s="90"/>
      <c r="G1" s="90"/>
      <c r="H1" s="90"/>
      <c r="I1" s="90"/>
      <c r="J1" s="91"/>
      <c r="K1" s="4"/>
      <c r="L1" s="4"/>
      <c r="M1" s="4"/>
    </row>
    <row r="2" spans="1:13" x14ac:dyDescent="0.25">
      <c r="A2" s="3"/>
      <c r="B2" s="92"/>
      <c r="C2" s="93"/>
      <c r="D2" s="93"/>
      <c r="E2" s="93"/>
      <c r="F2" s="93"/>
      <c r="G2" s="93"/>
      <c r="H2" s="93"/>
      <c r="I2" s="93"/>
      <c r="J2" s="94"/>
      <c r="K2" s="4"/>
      <c r="L2" s="4"/>
      <c r="M2" s="4"/>
    </row>
    <row r="3" spans="1:13" ht="15.75" x14ac:dyDescent="0.25">
      <c r="A3" s="3"/>
      <c r="B3" s="19" t="s">
        <v>4</v>
      </c>
      <c r="C3" s="95" t="s">
        <v>64</v>
      </c>
      <c r="D3" s="96"/>
      <c r="E3" s="97"/>
      <c r="F3" s="97"/>
      <c r="G3" s="97"/>
      <c r="H3" s="97"/>
      <c r="I3" s="97"/>
      <c r="J3" s="98"/>
      <c r="K3" s="4"/>
      <c r="L3" s="4"/>
      <c r="M3" s="4"/>
    </row>
    <row r="4" spans="1:13" x14ac:dyDescent="0.25">
      <c r="A4" s="3"/>
      <c r="B4" s="80" t="s">
        <v>21</v>
      </c>
      <c r="C4" s="99"/>
      <c r="D4" s="5"/>
      <c r="E4" s="81" t="s">
        <v>23</v>
      </c>
      <c r="F4" s="100"/>
      <c r="G4" s="100"/>
      <c r="H4" s="100"/>
      <c r="I4" s="100"/>
      <c r="J4" s="100"/>
      <c r="K4" s="4"/>
      <c r="L4" s="4"/>
      <c r="M4" s="4"/>
    </row>
    <row r="5" spans="1:13" x14ac:dyDescent="0.25">
      <c r="A5" s="3"/>
      <c r="B5" s="30" t="s">
        <v>47</v>
      </c>
      <c r="C5" s="18" t="s">
        <v>62</v>
      </c>
      <c r="D5" s="6"/>
      <c r="E5" s="74" t="s">
        <v>25</v>
      </c>
      <c r="F5" s="76"/>
      <c r="G5" s="77" t="s">
        <v>67</v>
      </c>
      <c r="H5" s="76"/>
      <c r="I5" s="105" t="s">
        <v>52</v>
      </c>
      <c r="J5" s="70" t="s">
        <v>63</v>
      </c>
    </row>
    <row r="6" spans="1:13" x14ac:dyDescent="0.25">
      <c r="A6" s="3"/>
      <c r="B6" s="31" t="s">
        <v>48</v>
      </c>
      <c r="C6" s="18" t="s">
        <v>66</v>
      </c>
      <c r="D6" s="6"/>
      <c r="E6" s="101" t="s">
        <v>57</v>
      </c>
      <c r="F6" s="75"/>
      <c r="G6" s="76"/>
      <c r="H6" s="52">
        <v>87859606.100000009</v>
      </c>
      <c r="I6" s="86"/>
      <c r="J6" s="71"/>
    </row>
    <row r="7" spans="1:13" x14ac:dyDescent="0.25">
      <c r="A7" s="3"/>
      <c r="B7" s="31" t="s">
        <v>49</v>
      </c>
      <c r="C7" s="18" t="s">
        <v>15</v>
      </c>
      <c r="D7" s="6"/>
      <c r="E7" s="74" t="s">
        <v>26</v>
      </c>
      <c r="F7" s="75"/>
      <c r="G7" s="76"/>
      <c r="H7" s="20">
        <v>368</v>
      </c>
      <c r="I7" s="86"/>
      <c r="J7" s="72"/>
    </row>
    <row r="8" spans="1:13" x14ac:dyDescent="0.25">
      <c r="A8" s="3"/>
      <c r="B8" s="31" t="s">
        <v>50</v>
      </c>
      <c r="C8" s="18" t="s">
        <v>65</v>
      </c>
      <c r="D8" s="6"/>
      <c r="E8" s="74" t="s">
        <v>41</v>
      </c>
      <c r="F8" s="75"/>
      <c r="G8" s="76"/>
      <c r="H8" s="49" t="s">
        <v>2</v>
      </c>
      <c r="I8" s="87"/>
      <c r="J8" s="73"/>
    </row>
    <row r="9" spans="1:13" ht="36" customHeight="1" x14ac:dyDescent="0.25">
      <c r="A9" s="3"/>
      <c r="B9" s="31" t="s">
        <v>53</v>
      </c>
      <c r="C9" s="18" t="s">
        <v>2</v>
      </c>
      <c r="D9" s="6"/>
      <c r="E9" s="66" t="s">
        <v>42</v>
      </c>
      <c r="F9" s="66" t="s">
        <v>43</v>
      </c>
      <c r="G9" s="106" t="s">
        <v>5</v>
      </c>
      <c r="H9" s="66" t="s">
        <v>54</v>
      </c>
      <c r="I9" s="66" t="s">
        <v>55</v>
      </c>
      <c r="J9" s="66" t="s">
        <v>6</v>
      </c>
    </row>
    <row r="10" spans="1:13" ht="31.5" customHeight="1" x14ac:dyDescent="0.25">
      <c r="A10" s="3"/>
      <c r="B10" s="102" t="s">
        <v>51</v>
      </c>
      <c r="C10" s="85" t="s">
        <v>95</v>
      </c>
      <c r="D10" s="6"/>
      <c r="E10" s="67"/>
      <c r="F10" s="67"/>
      <c r="G10" s="107"/>
      <c r="H10" s="67"/>
      <c r="I10" s="67"/>
      <c r="J10" s="67"/>
    </row>
    <row r="11" spans="1:13" ht="45" x14ac:dyDescent="0.25">
      <c r="A11" s="3"/>
      <c r="B11" s="103"/>
      <c r="C11" s="86"/>
      <c r="D11" s="6"/>
      <c r="E11" s="21">
        <v>39086</v>
      </c>
      <c r="F11" s="51" t="s">
        <v>71</v>
      </c>
      <c r="G11" s="22">
        <v>840</v>
      </c>
      <c r="H11" s="23">
        <v>79799763.810000002</v>
      </c>
      <c r="I11" s="23">
        <v>8059842.29</v>
      </c>
      <c r="J11" s="53" t="s">
        <v>94</v>
      </c>
    </row>
    <row r="12" spans="1:13" x14ac:dyDescent="0.25">
      <c r="A12" s="3"/>
      <c r="B12" s="103"/>
      <c r="C12" s="86"/>
      <c r="D12" s="10"/>
      <c r="E12" s="21"/>
      <c r="F12" s="21"/>
      <c r="G12" s="22"/>
      <c r="H12" s="23"/>
      <c r="I12" s="23"/>
      <c r="J12" s="24"/>
    </row>
    <row r="13" spans="1:13" x14ac:dyDescent="0.25">
      <c r="A13" s="3"/>
      <c r="B13" s="104"/>
      <c r="C13" s="87"/>
      <c r="D13" s="10"/>
      <c r="E13" s="21"/>
      <c r="F13" s="21"/>
      <c r="G13" s="22"/>
      <c r="H13" s="23"/>
      <c r="I13" s="23"/>
      <c r="J13" s="24"/>
    </row>
    <row r="14" spans="1:13" x14ac:dyDescent="0.25">
      <c r="A14" s="3"/>
      <c r="B14" s="32"/>
      <c r="C14" s="33"/>
      <c r="D14" s="10"/>
      <c r="E14" s="26"/>
      <c r="F14" s="26"/>
      <c r="G14" s="27"/>
      <c r="H14" s="28"/>
      <c r="I14" s="28"/>
      <c r="J14" s="29"/>
    </row>
    <row r="15" spans="1:13" x14ac:dyDescent="0.25">
      <c r="A15" s="3"/>
      <c r="B15" s="80" t="s">
        <v>22</v>
      </c>
      <c r="C15" s="81"/>
      <c r="D15" s="34"/>
      <c r="E15" s="82" t="s">
        <v>24</v>
      </c>
      <c r="F15" s="83"/>
      <c r="G15" s="83"/>
      <c r="H15" s="83"/>
      <c r="I15" s="83"/>
      <c r="J15" s="84"/>
    </row>
    <row r="16" spans="1:13" ht="30" x14ac:dyDescent="0.25">
      <c r="A16" s="3"/>
      <c r="B16" s="35" t="s">
        <v>20</v>
      </c>
      <c r="C16" s="42" t="s">
        <v>2</v>
      </c>
      <c r="D16" s="7"/>
      <c r="E16" s="78" t="s">
        <v>34</v>
      </c>
      <c r="F16" s="79"/>
      <c r="G16" s="44" t="s">
        <v>44</v>
      </c>
      <c r="H16" s="44" t="s">
        <v>45</v>
      </c>
      <c r="I16" s="44" t="s">
        <v>7</v>
      </c>
      <c r="J16" s="36"/>
    </row>
    <row r="17" spans="1:10" ht="16.5" customHeight="1" x14ac:dyDescent="0.25">
      <c r="A17" s="3"/>
      <c r="B17" s="35" t="s">
        <v>35</v>
      </c>
      <c r="C17" s="43" t="s">
        <v>93</v>
      </c>
      <c r="D17" s="8"/>
      <c r="E17" s="68" t="s">
        <v>27</v>
      </c>
      <c r="F17" s="69"/>
      <c r="G17" s="55">
        <f>Застава!I5</f>
        <v>5501014.1760630002</v>
      </c>
      <c r="H17" s="57" t="s">
        <v>93</v>
      </c>
      <c r="I17" s="37" t="s">
        <v>8</v>
      </c>
      <c r="J17" s="38" t="s">
        <v>0</v>
      </c>
    </row>
    <row r="18" spans="1:10" x14ac:dyDescent="0.25">
      <c r="A18" s="3"/>
      <c r="B18" s="35" t="s">
        <v>36</v>
      </c>
      <c r="C18" s="43" t="s">
        <v>93</v>
      </c>
      <c r="D18" s="8"/>
      <c r="E18" s="68" t="s">
        <v>28</v>
      </c>
      <c r="F18" s="69"/>
      <c r="G18" s="57" t="s">
        <v>93</v>
      </c>
      <c r="H18" s="57" t="s">
        <v>93</v>
      </c>
      <c r="I18" s="37" t="s">
        <v>8</v>
      </c>
      <c r="J18" s="38" t="s">
        <v>0</v>
      </c>
    </row>
    <row r="19" spans="1:10" x14ac:dyDescent="0.25">
      <c r="A19" s="3"/>
      <c r="B19" s="35" t="s">
        <v>37</v>
      </c>
      <c r="C19" s="42" t="s">
        <v>2</v>
      </c>
      <c r="D19" s="8"/>
      <c r="E19" s="68" t="s">
        <v>29</v>
      </c>
      <c r="F19" s="69"/>
      <c r="G19" s="56">
        <f>Застава!B5+Застава!H5</f>
        <v>51072313.509000003</v>
      </c>
      <c r="H19" s="57" t="s">
        <v>93</v>
      </c>
      <c r="I19" s="37" t="s">
        <v>8</v>
      </c>
      <c r="J19" s="38" t="s">
        <v>0</v>
      </c>
    </row>
    <row r="20" spans="1:10" x14ac:dyDescent="0.25">
      <c r="A20" s="3"/>
      <c r="B20" s="35" t="s">
        <v>38</v>
      </c>
      <c r="C20" s="42" t="s">
        <v>2</v>
      </c>
      <c r="D20" s="8"/>
      <c r="E20" s="68" t="s">
        <v>30</v>
      </c>
      <c r="F20" s="69"/>
      <c r="G20" s="58" t="s">
        <v>93</v>
      </c>
      <c r="H20" s="57" t="s">
        <v>93</v>
      </c>
      <c r="I20" s="37" t="s">
        <v>8</v>
      </c>
      <c r="J20" s="38" t="s">
        <v>0</v>
      </c>
    </row>
    <row r="21" spans="1:10" x14ac:dyDescent="0.25">
      <c r="A21" s="3"/>
      <c r="B21" s="35" t="s">
        <v>39</v>
      </c>
      <c r="C21" s="43">
        <v>41003</v>
      </c>
      <c r="D21" s="8"/>
      <c r="E21" s="68" t="s">
        <v>32</v>
      </c>
      <c r="F21" s="69"/>
      <c r="G21" s="58" t="s">
        <v>93</v>
      </c>
      <c r="H21" s="57" t="s">
        <v>93</v>
      </c>
      <c r="I21" s="37" t="s">
        <v>8</v>
      </c>
      <c r="J21" s="38" t="s">
        <v>0</v>
      </c>
    </row>
    <row r="22" spans="1:10" ht="15" customHeight="1" x14ac:dyDescent="0.25">
      <c r="A22" s="3"/>
      <c r="B22" s="35" t="s">
        <v>40</v>
      </c>
      <c r="C22" s="42" t="s">
        <v>63</v>
      </c>
      <c r="D22" s="8"/>
      <c r="E22" s="68" t="s">
        <v>31</v>
      </c>
      <c r="F22" s="69"/>
      <c r="G22" s="54" t="s">
        <v>93</v>
      </c>
      <c r="H22" s="57" t="s">
        <v>93</v>
      </c>
      <c r="I22" s="37" t="s">
        <v>8</v>
      </c>
      <c r="J22" s="38" t="s">
        <v>0</v>
      </c>
    </row>
    <row r="23" spans="1:10" ht="15.75" customHeight="1" x14ac:dyDescent="0.25">
      <c r="A23" s="3"/>
      <c r="B23" s="35" t="s">
        <v>46</v>
      </c>
      <c r="C23" s="43" t="s">
        <v>72</v>
      </c>
      <c r="D23" s="8"/>
      <c r="E23" s="68" t="s">
        <v>33</v>
      </c>
      <c r="F23" s="69"/>
      <c r="G23" s="57" t="s">
        <v>93</v>
      </c>
      <c r="H23" s="57" t="s">
        <v>93</v>
      </c>
      <c r="I23" s="37" t="s">
        <v>8</v>
      </c>
      <c r="J23" s="38" t="s">
        <v>0</v>
      </c>
    </row>
    <row r="24" spans="1:10" x14ac:dyDescent="0.25">
      <c r="A24" s="1"/>
      <c r="B24" s="39"/>
      <c r="C24" s="39"/>
      <c r="D24" s="39"/>
      <c r="E24" s="88" t="s">
        <v>19</v>
      </c>
      <c r="F24" s="69"/>
      <c r="G24" s="47">
        <f>SUM(G17:G23)</f>
        <v>56573327.685063004</v>
      </c>
      <c r="H24" s="17">
        <f>SUM(H17:H23)</f>
        <v>0</v>
      </c>
      <c r="I24" s="40"/>
      <c r="J24" s="41"/>
    </row>
    <row r="25" spans="1:10" x14ac:dyDescent="0.25">
      <c r="A25" s="1"/>
      <c r="B25" s="39"/>
      <c r="C25" s="39"/>
      <c r="D25" s="39"/>
      <c r="E25" s="45"/>
      <c r="F25" s="45"/>
      <c r="G25" s="46"/>
      <c r="H25" s="46"/>
      <c r="I25" s="46"/>
      <c r="J25" s="46"/>
    </row>
    <row r="26" spans="1:10" ht="30" x14ac:dyDescent="0.25">
      <c r="A26" s="1"/>
      <c r="B26" s="59" t="s">
        <v>58</v>
      </c>
      <c r="C26" s="60" t="s">
        <v>9</v>
      </c>
      <c r="D26" s="61"/>
      <c r="E26" s="62" t="s">
        <v>59</v>
      </c>
      <c r="F26" s="45"/>
      <c r="G26" s="46"/>
      <c r="H26" s="46"/>
      <c r="I26" s="46"/>
      <c r="J26" s="46"/>
    </row>
    <row r="27" spans="1:10" x14ac:dyDescent="0.25">
      <c r="A27" s="1"/>
      <c r="B27" s="63" t="s">
        <v>61</v>
      </c>
      <c r="C27" s="64">
        <v>42370</v>
      </c>
      <c r="D27" s="11"/>
      <c r="E27" s="65">
        <v>1640151</v>
      </c>
      <c r="F27" s="45"/>
      <c r="G27" s="46"/>
      <c r="H27" s="46"/>
      <c r="I27" s="46"/>
      <c r="J27" s="46"/>
    </row>
    <row r="28" spans="1:10" x14ac:dyDescent="0.25">
      <c r="A28" s="1"/>
      <c r="B28" s="39"/>
      <c r="C28" s="39"/>
      <c r="D28" s="39"/>
      <c r="E28" s="45"/>
      <c r="F28" s="45"/>
      <c r="G28" s="46"/>
      <c r="H28" s="46"/>
      <c r="I28" s="46"/>
      <c r="J28" s="46"/>
    </row>
    <row r="29" spans="1:10" x14ac:dyDescent="0.25">
      <c r="A29" s="1"/>
      <c r="B29" s="39"/>
      <c r="C29" s="39"/>
      <c r="D29" s="39"/>
      <c r="E29" s="45"/>
      <c r="F29" s="45"/>
      <c r="G29" s="46"/>
      <c r="H29" s="46"/>
      <c r="I29" s="46"/>
      <c r="J29" s="46"/>
    </row>
    <row r="30" spans="1:10" x14ac:dyDescent="0.25">
      <c r="I30" s="46"/>
      <c r="J30" s="46"/>
    </row>
    <row r="31" spans="1:10" x14ac:dyDescent="0.25">
      <c r="I31" s="46"/>
      <c r="J31" s="46"/>
    </row>
    <row r="32" spans="1:10" x14ac:dyDescent="0.25">
      <c r="I32" s="46"/>
      <c r="J32" s="46"/>
    </row>
    <row r="33" spans="9:10" x14ac:dyDescent="0.25">
      <c r="I33" s="46"/>
      <c r="J33" s="46"/>
    </row>
    <row r="34" spans="9:10" x14ac:dyDescent="0.25">
      <c r="I34" s="46"/>
      <c r="J34" s="46"/>
    </row>
    <row r="35" spans="9:10" x14ac:dyDescent="0.25">
      <c r="I35" s="46"/>
      <c r="J35" s="46"/>
    </row>
    <row r="36" spans="9:10" x14ac:dyDescent="0.25">
      <c r="I36" s="46"/>
      <c r="J36" s="46"/>
    </row>
    <row r="37" spans="9:10" x14ac:dyDescent="0.25">
      <c r="I37" s="46"/>
      <c r="J37" s="46"/>
    </row>
    <row r="38" spans="9:10" x14ac:dyDescent="0.25">
      <c r="I38" s="46"/>
      <c r="J38" s="46"/>
    </row>
    <row r="39" spans="9:10" x14ac:dyDescent="0.25">
      <c r="I39" s="46"/>
      <c r="J39" s="46"/>
    </row>
    <row r="40" spans="9:10" x14ac:dyDescent="0.25">
      <c r="I40" s="46"/>
      <c r="J40" s="46"/>
    </row>
    <row r="41" spans="9:10" x14ac:dyDescent="0.25">
      <c r="I41" s="46"/>
      <c r="J41" s="46"/>
    </row>
    <row r="42" spans="9:10" x14ac:dyDescent="0.25">
      <c r="I42" s="46"/>
      <c r="J42" s="46"/>
    </row>
    <row r="43" spans="9:10" x14ac:dyDescent="0.25">
      <c r="I43" s="46"/>
      <c r="J43" s="46"/>
    </row>
    <row r="44" spans="9:10" x14ac:dyDescent="0.25">
      <c r="I44" s="46"/>
      <c r="J44" s="46"/>
    </row>
    <row r="45" spans="9:10" x14ac:dyDescent="0.25">
      <c r="I45" s="46"/>
      <c r="J45" s="46"/>
    </row>
    <row r="46" spans="9:10" x14ac:dyDescent="0.25">
      <c r="I46" s="46"/>
      <c r="J46" s="46"/>
    </row>
    <row r="47" spans="9:10" x14ac:dyDescent="0.25">
      <c r="I47" s="46"/>
      <c r="J47" s="46"/>
    </row>
    <row r="48" spans="9:10" x14ac:dyDescent="0.25">
      <c r="I48" s="46"/>
      <c r="J48" s="46"/>
    </row>
    <row r="49" spans="9:10" x14ac:dyDescent="0.25">
      <c r="I49" s="46"/>
      <c r="J49" s="46"/>
    </row>
    <row r="50" spans="9:10" x14ac:dyDescent="0.25">
      <c r="I50" s="46"/>
      <c r="J50" s="46"/>
    </row>
    <row r="51" spans="9:10" x14ac:dyDescent="0.25">
      <c r="I51" s="46"/>
      <c r="J51" s="46"/>
    </row>
    <row r="52" spans="9:10" x14ac:dyDescent="0.25">
      <c r="I52" s="46"/>
      <c r="J52" s="46"/>
    </row>
    <row r="53" spans="9:10" x14ac:dyDescent="0.25">
      <c r="I53" s="46"/>
      <c r="J53" s="46"/>
    </row>
    <row r="54" spans="9:10" x14ac:dyDescent="0.25">
      <c r="I54" s="46"/>
      <c r="J54" s="46"/>
    </row>
    <row r="55" spans="9:10" x14ac:dyDescent="0.25">
      <c r="I55" s="46"/>
      <c r="J55" s="46"/>
    </row>
    <row r="56" spans="9:10" x14ac:dyDescent="0.25">
      <c r="I56" s="46"/>
      <c r="J56" s="46"/>
    </row>
    <row r="57" spans="9:10" x14ac:dyDescent="0.25">
      <c r="I57" s="46"/>
      <c r="J57" s="46"/>
    </row>
    <row r="58" spans="9:10" x14ac:dyDescent="0.25">
      <c r="I58" s="46"/>
      <c r="J58" s="46"/>
    </row>
    <row r="59" spans="9:10" x14ac:dyDescent="0.25">
      <c r="I59" s="46"/>
      <c r="J59" s="46"/>
    </row>
    <row r="60" spans="9:10" x14ac:dyDescent="0.25">
      <c r="I60" s="46"/>
      <c r="J60" s="46"/>
    </row>
    <row r="61" spans="9:10" x14ac:dyDescent="0.25">
      <c r="I61" s="46"/>
      <c r="J61" s="46"/>
    </row>
    <row r="62" spans="9:10" x14ac:dyDescent="0.25">
      <c r="I62" s="46"/>
      <c r="J62" s="46"/>
    </row>
    <row r="63" spans="9:10" x14ac:dyDescent="0.25">
      <c r="I63" s="46"/>
      <c r="J63" s="46"/>
    </row>
    <row r="64" spans="9:10" x14ac:dyDescent="0.25">
      <c r="I64" s="46"/>
      <c r="J64" s="46"/>
    </row>
    <row r="65" spans="9:10" x14ac:dyDescent="0.25">
      <c r="I65" s="46"/>
      <c r="J65" s="46"/>
    </row>
    <row r="66" spans="9:10" x14ac:dyDescent="0.25">
      <c r="I66" s="46"/>
      <c r="J66" s="46"/>
    </row>
    <row r="67" spans="9:10" x14ac:dyDescent="0.25">
      <c r="I67" s="46"/>
      <c r="J67" s="46"/>
    </row>
    <row r="68" spans="9:10" x14ac:dyDescent="0.25">
      <c r="I68" s="46"/>
      <c r="J68" s="46"/>
    </row>
    <row r="69" spans="9:10" x14ac:dyDescent="0.25">
      <c r="I69" s="46"/>
      <c r="J69" s="46"/>
    </row>
    <row r="70" spans="9:10" x14ac:dyDescent="0.25">
      <c r="I70" s="46"/>
      <c r="J70" s="46"/>
    </row>
    <row r="71" spans="9:10" x14ac:dyDescent="0.25">
      <c r="I71" s="46"/>
      <c r="J71" s="46"/>
    </row>
    <row r="72" spans="9:10" x14ac:dyDescent="0.25">
      <c r="I72" s="46"/>
      <c r="J72" s="46"/>
    </row>
    <row r="73" spans="9:10" x14ac:dyDescent="0.25">
      <c r="I73" s="46"/>
      <c r="J73" s="46"/>
    </row>
    <row r="74" spans="9:10" x14ac:dyDescent="0.25">
      <c r="I74" s="46"/>
      <c r="J74" s="46"/>
    </row>
    <row r="75" spans="9:10" x14ac:dyDescent="0.25">
      <c r="I75" s="46"/>
      <c r="J75" s="46"/>
    </row>
    <row r="76" spans="9:10" x14ac:dyDescent="0.25">
      <c r="I76" s="46"/>
      <c r="J76" s="46"/>
    </row>
    <row r="77" spans="9:10" x14ac:dyDescent="0.25">
      <c r="I77" s="46"/>
      <c r="J77" s="46"/>
    </row>
    <row r="78" spans="9:10" x14ac:dyDescent="0.25">
      <c r="I78" s="46"/>
      <c r="J78" s="46"/>
    </row>
    <row r="79" spans="9:10" x14ac:dyDescent="0.25">
      <c r="I79" s="46"/>
      <c r="J79" s="46"/>
    </row>
    <row r="80" spans="9:10" x14ac:dyDescent="0.25">
      <c r="I80" s="46"/>
      <c r="J80" s="46"/>
    </row>
    <row r="81" spans="9:10" x14ac:dyDescent="0.25">
      <c r="I81" s="46"/>
      <c r="J81" s="46"/>
    </row>
    <row r="82" spans="9:10" x14ac:dyDescent="0.25">
      <c r="I82" s="46"/>
      <c r="J82" s="46"/>
    </row>
    <row r="83" spans="9:10" x14ac:dyDescent="0.25">
      <c r="I83" s="46"/>
      <c r="J83" s="46"/>
    </row>
    <row r="84" spans="9:10" x14ac:dyDescent="0.25">
      <c r="I84" s="46"/>
      <c r="J84" s="46"/>
    </row>
    <row r="85" spans="9:10" x14ac:dyDescent="0.25">
      <c r="I85" s="46"/>
      <c r="J85" s="46"/>
    </row>
    <row r="86" spans="9:10" x14ac:dyDescent="0.25">
      <c r="I86" s="46"/>
      <c r="J86" s="46"/>
    </row>
    <row r="87" spans="9:10" x14ac:dyDescent="0.25">
      <c r="I87" s="46"/>
      <c r="J87" s="46"/>
    </row>
    <row r="88" spans="9:10" x14ac:dyDescent="0.25">
      <c r="I88" s="46"/>
      <c r="J88" s="46"/>
    </row>
    <row r="89" spans="9:10" x14ac:dyDescent="0.25">
      <c r="I89" s="46"/>
      <c r="J89" s="46"/>
    </row>
    <row r="90" spans="9:10" x14ac:dyDescent="0.25">
      <c r="I90" s="46"/>
      <c r="J90" s="46"/>
    </row>
    <row r="91" spans="9:10" x14ac:dyDescent="0.25">
      <c r="I91" s="46"/>
      <c r="J91" s="46"/>
    </row>
    <row r="92" spans="9:10" x14ac:dyDescent="0.25">
      <c r="I92" s="46"/>
      <c r="J92" s="46"/>
    </row>
    <row r="93" spans="9:10" x14ac:dyDescent="0.25">
      <c r="I93" s="46"/>
      <c r="J93" s="46"/>
    </row>
    <row r="94" spans="9:10" x14ac:dyDescent="0.25">
      <c r="I94" s="46"/>
      <c r="J94" s="46"/>
    </row>
    <row r="95" spans="9:10" x14ac:dyDescent="0.25">
      <c r="I95" s="46"/>
      <c r="J95" s="46"/>
    </row>
    <row r="96" spans="9:10" x14ac:dyDescent="0.25">
      <c r="I96" s="46"/>
      <c r="J96" s="46"/>
    </row>
    <row r="97" spans="9:10" x14ac:dyDescent="0.25">
      <c r="I97" s="46"/>
      <c r="J97" s="46"/>
    </row>
    <row r="98" spans="9:10" x14ac:dyDescent="0.25">
      <c r="I98" s="46"/>
      <c r="J98" s="46"/>
    </row>
    <row r="99" spans="9:10" x14ac:dyDescent="0.25">
      <c r="I99" s="46"/>
      <c r="J99" s="46"/>
    </row>
    <row r="100" spans="9:10" x14ac:dyDescent="0.25">
      <c r="I100" s="46"/>
      <c r="J100" s="46"/>
    </row>
    <row r="101" spans="9:10" x14ac:dyDescent="0.25">
      <c r="I101" s="46"/>
      <c r="J101" s="46"/>
    </row>
  </sheetData>
  <mergeCells count="30">
    <mergeCell ref="B1:J2"/>
    <mergeCell ref="C3:J3"/>
    <mergeCell ref="B4:C4"/>
    <mergeCell ref="E4:J4"/>
    <mergeCell ref="E5:F5"/>
    <mergeCell ref="I5:I8"/>
    <mergeCell ref="B15:C15"/>
    <mergeCell ref="E15:J15"/>
    <mergeCell ref="C10:C13"/>
    <mergeCell ref="E24:F24"/>
    <mergeCell ref="E23:F23"/>
    <mergeCell ref="E22:F22"/>
    <mergeCell ref="E21:F21"/>
    <mergeCell ref="E19:F19"/>
    <mergeCell ref="E18:F18"/>
    <mergeCell ref="I9:I10"/>
    <mergeCell ref="E17:F17"/>
    <mergeCell ref="B10:B13"/>
    <mergeCell ref="H9:H10"/>
    <mergeCell ref="G9:G10"/>
    <mergeCell ref="E9:E10"/>
    <mergeCell ref="F9:F10"/>
    <mergeCell ref="J9:J10"/>
    <mergeCell ref="E20:F20"/>
    <mergeCell ref="J5:J8"/>
    <mergeCell ref="E7:G7"/>
    <mergeCell ref="G5:H5"/>
    <mergeCell ref="E16:F16"/>
    <mergeCell ref="E6:G6"/>
    <mergeCell ref="E8:G8"/>
  </mergeCells>
  <hyperlinks>
    <hyperlink ref="I17" location="Застава!A1" display="Застава!A1"/>
    <hyperlink ref="I18:I23" location="Застава!A1" display="Застава!A1"/>
    <hyperlink ref="J17" location="Порука!A1" display="Порука"/>
    <hyperlink ref="J18:J23" location="Порука!A1" display="Порука"/>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zoomScaleNormal="100" workbookViewId="0">
      <selection activeCell="A24" sqref="A24"/>
    </sheetView>
  </sheetViews>
  <sheetFormatPr defaultRowHeight="15" x14ac:dyDescent="0.25"/>
  <cols>
    <col min="1" max="1" width="60.7109375" customWidth="1"/>
    <col min="2" max="2" width="36.28515625" customWidth="1"/>
    <col min="3" max="3" width="37.140625" hidden="1" customWidth="1"/>
    <col min="4" max="7" width="0" hidden="1" customWidth="1"/>
    <col min="8" max="8" width="43.7109375" customWidth="1"/>
    <col min="9" max="9" width="35.85546875" customWidth="1"/>
  </cols>
  <sheetData>
    <row r="1" spans="1:9" x14ac:dyDescent="0.25">
      <c r="A1" s="2" t="s">
        <v>1</v>
      </c>
    </row>
    <row r="2" spans="1:9" ht="23.25" x14ac:dyDescent="0.25">
      <c r="A2" s="12" t="s">
        <v>10</v>
      </c>
      <c r="B2" s="13" t="s">
        <v>96</v>
      </c>
      <c r="C2" s="13" t="e">
        <v>#REF!</v>
      </c>
      <c r="D2" s="13" t="e">
        <v>#REF!</v>
      </c>
      <c r="E2" s="13" t="e">
        <v>#REF!</v>
      </c>
      <c r="F2" s="13" t="e">
        <v>#REF!</v>
      </c>
      <c r="G2" s="13" t="e">
        <v>#REF!</v>
      </c>
      <c r="H2" s="13" t="s">
        <v>97</v>
      </c>
      <c r="I2" s="16" t="s">
        <v>98</v>
      </c>
    </row>
    <row r="3" spans="1:9" x14ac:dyDescent="0.25">
      <c r="A3" s="9" t="s">
        <v>18</v>
      </c>
      <c r="B3" s="15">
        <v>5029800</v>
      </c>
      <c r="C3" s="15" t="e">
        <v>#REF!</v>
      </c>
      <c r="D3" s="15" t="e">
        <v>#REF!</v>
      </c>
      <c r="E3" s="15" t="e">
        <v>#REF!</v>
      </c>
      <c r="F3" s="15" t="e">
        <v>#REF!</v>
      </c>
      <c r="G3" s="15" t="e">
        <v>#REF!</v>
      </c>
      <c r="H3" s="15">
        <v>4923750</v>
      </c>
      <c r="I3" s="15">
        <v>1072099.8500000001</v>
      </c>
    </row>
    <row r="4" spans="1:9" x14ac:dyDescent="0.25">
      <c r="A4" s="9" t="s">
        <v>11</v>
      </c>
      <c r="B4" s="16">
        <v>41724</v>
      </c>
      <c r="C4" s="16" t="e">
        <v>#REF!</v>
      </c>
      <c r="D4" s="16" t="e">
        <v>#REF!</v>
      </c>
      <c r="E4" s="16" t="e">
        <v>#REF!</v>
      </c>
      <c r="F4" s="16" t="e">
        <v>#REF!</v>
      </c>
      <c r="G4" s="16" t="e">
        <v>#REF!</v>
      </c>
      <c r="H4" s="16">
        <v>41724</v>
      </c>
      <c r="I4" s="16">
        <v>41724</v>
      </c>
    </row>
    <row r="5" spans="1:9" x14ac:dyDescent="0.25">
      <c r="A5" s="9" t="s">
        <v>56</v>
      </c>
      <c r="B5" s="15">
        <v>25808231.484000001</v>
      </c>
      <c r="C5" s="15" t="e">
        <v>#REF!</v>
      </c>
      <c r="D5" s="15" t="e">
        <v>#REF!</v>
      </c>
      <c r="E5" s="15" t="e">
        <v>#REF!</v>
      </c>
      <c r="F5" s="15" t="e">
        <v>#REF!</v>
      </c>
      <c r="G5" s="15" t="e">
        <v>#REF!</v>
      </c>
      <c r="H5" s="15">
        <v>25264082.024999999</v>
      </c>
      <c r="I5" s="15">
        <v>5501014.1760630002</v>
      </c>
    </row>
    <row r="6" spans="1:9" ht="22.5" x14ac:dyDescent="0.25">
      <c r="A6" s="9" t="s">
        <v>12</v>
      </c>
      <c r="B6" s="13" t="s">
        <v>16</v>
      </c>
      <c r="C6" s="13" t="e">
        <v>#REF!</v>
      </c>
      <c r="D6" s="13" t="e">
        <v>#REF!</v>
      </c>
      <c r="E6" s="13" t="e">
        <v>#REF!</v>
      </c>
      <c r="F6" s="13" t="e">
        <v>#REF!</v>
      </c>
      <c r="G6" s="13" t="e">
        <v>#REF!</v>
      </c>
      <c r="H6" s="13" t="s">
        <v>16</v>
      </c>
      <c r="I6" s="13" t="s">
        <v>68</v>
      </c>
    </row>
    <row r="7" spans="1:9" s="25" customFormat="1" ht="68.25" x14ac:dyDescent="0.25">
      <c r="A7" s="14" t="s">
        <v>13</v>
      </c>
      <c r="B7" s="13" t="s">
        <v>92</v>
      </c>
      <c r="C7" s="13" t="e">
        <v>#REF!</v>
      </c>
      <c r="D7" s="13" t="e">
        <v>#REF!</v>
      </c>
      <c r="E7" s="13" t="e">
        <v>#REF!</v>
      </c>
      <c r="F7" s="13" t="e">
        <v>#REF!</v>
      </c>
      <c r="G7" s="13" t="e">
        <v>#REF!</v>
      </c>
      <c r="H7" s="13" t="s">
        <v>70</v>
      </c>
      <c r="I7" s="13" t="s">
        <v>69</v>
      </c>
    </row>
    <row r="8" spans="1:9" ht="45.75" x14ac:dyDescent="0.25">
      <c r="A8" s="14" t="s">
        <v>14</v>
      </c>
      <c r="B8" s="13" t="s">
        <v>60</v>
      </c>
      <c r="C8" s="13" t="e">
        <v>#REF!</v>
      </c>
      <c r="D8" s="13" t="e">
        <v>#REF!</v>
      </c>
      <c r="E8" s="13" t="e">
        <v>#REF!</v>
      </c>
      <c r="F8" s="13" t="e">
        <v>#REF!</v>
      </c>
      <c r="G8" s="13" t="e">
        <v>#REF!</v>
      </c>
      <c r="H8" s="13" t="s">
        <v>60</v>
      </c>
      <c r="I8" s="16" t="s">
        <v>60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9" workbookViewId="0">
      <selection activeCell="N34" sqref="N34"/>
    </sheetView>
  </sheetViews>
  <sheetFormatPr defaultRowHeight="15" x14ac:dyDescent="0.25"/>
  <sheetData>
    <row r="1" spans="1:13" x14ac:dyDescent="0.25">
      <c r="A1" s="108" t="s">
        <v>17</v>
      </c>
      <c r="B1" s="108"/>
      <c r="C1" s="108"/>
      <c r="D1" s="108"/>
      <c r="E1" s="108"/>
      <c r="F1" s="108"/>
      <c r="G1" s="108"/>
      <c r="H1" s="108"/>
      <c r="I1" s="108"/>
      <c r="J1" s="108"/>
      <c r="K1" s="108"/>
      <c r="L1" s="108"/>
      <c r="M1" s="108"/>
    </row>
    <row r="14" spans="1:13" x14ac:dyDescent="0.25">
      <c r="A14" t="s">
        <v>73</v>
      </c>
    </row>
    <row r="28" spans="1:8" x14ac:dyDescent="0.25">
      <c r="A28" s="109" t="s">
        <v>74</v>
      </c>
      <c r="B28" s="110"/>
      <c r="C28" s="110"/>
      <c r="D28" s="110"/>
      <c r="E28" s="110"/>
      <c r="F28" s="110"/>
      <c r="G28" s="110"/>
      <c r="H28" s="110"/>
    </row>
    <row r="29" spans="1:8" x14ac:dyDescent="0.25">
      <c r="B29" s="48" t="s">
        <v>91</v>
      </c>
    </row>
    <row r="41" spans="1:7" x14ac:dyDescent="0.25">
      <c r="A41" t="s">
        <v>75</v>
      </c>
      <c r="B41" t="s">
        <v>76</v>
      </c>
      <c r="G41" t="s">
        <v>77</v>
      </c>
    </row>
    <row r="55" spans="1:1" x14ac:dyDescent="0.25">
      <c r="A55" s="48" t="s">
        <v>79</v>
      </c>
    </row>
    <row r="69" spans="1:7" x14ac:dyDescent="0.25">
      <c r="A69" t="s">
        <v>80</v>
      </c>
      <c r="G69" s="50" t="s">
        <v>81</v>
      </c>
    </row>
    <row r="83" spans="1:8" x14ac:dyDescent="0.25">
      <c r="A83" t="s">
        <v>82</v>
      </c>
      <c r="H83" t="s">
        <v>83</v>
      </c>
    </row>
    <row r="97" spans="1:9" x14ac:dyDescent="0.25">
      <c r="G97" t="s">
        <v>84</v>
      </c>
    </row>
    <row r="98" spans="1:9" x14ac:dyDescent="0.25">
      <c r="I98" t="s">
        <v>85</v>
      </c>
    </row>
    <row r="112" spans="1:9" x14ac:dyDescent="0.25">
      <c r="A112" t="s">
        <v>87</v>
      </c>
      <c r="G112" s="50" t="s">
        <v>86</v>
      </c>
    </row>
    <row r="113" spans="1:7" x14ac:dyDescent="0.25">
      <c r="A113" s="48" t="s">
        <v>90</v>
      </c>
    </row>
    <row r="126" spans="1:7" x14ac:dyDescent="0.25">
      <c r="A126" s="48" t="s">
        <v>89</v>
      </c>
    </row>
    <row r="127" spans="1:7" x14ac:dyDescent="0.25">
      <c r="A127" t="s">
        <v>88</v>
      </c>
      <c r="G127" t="s">
        <v>88</v>
      </c>
    </row>
    <row r="140" spans="1:1" x14ac:dyDescent="0.25">
      <c r="A140" s="48" t="s">
        <v>78</v>
      </c>
    </row>
  </sheetData>
  <mergeCells count="2">
    <mergeCell ref="A1:M1"/>
    <mergeCell ref="A28:H2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ПублПасп</vt:lpstr>
      <vt:lpstr>Застава</vt:lpstr>
      <vt:lpstr>Фото</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Viktoriia Novodran</cp:lastModifiedBy>
  <cp:lastPrinted>2016-10-27T07:58:02Z</cp:lastPrinted>
  <dcterms:created xsi:type="dcterms:W3CDTF">2015-10-12T12:03:25Z</dcterms:created>
  <dcterms:modified xsi:type="dcterms:W3CDTF">2017-01-16T15:52:14Z</dcterms:modified>
</cp:coreProperties>
</file>