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ornieiev\Desktop\WORK\2017\03.2017\1. Надра_авто_03.02.2017\Переподання авто 10.02.2017\Авто 9 шт\АА4081МТ Паспорт майна\"/>
    </mc:Choice>
  </mc:AlternateContent>
  <bookViews>
    <workbookView xWindow="645" yWindow="165" windowWidth="19320" windowHeight="9135"/>
  </bookViews>
  <sheets>
    <sheet name="Публічний паспорт" sheetId="11" r:id="rId1"/>
    <sheet name="фото" sheetId="8" r:id="rId2"/>
    <sheet name="7.3" sheetId="9" r:id="rId3"/>
    <sheet name="Основні засоби" sheetId="12" r:id="rId4"/>
  </sheets>
  <externalReferences>
    <externalReference r:id="rId5"/>
  </externalReference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C12" i="9" l="1"/>
  <c r="C10" i="9" l="1"/>
  <c r="C4" i="9" l="1"/>
</calcChain>
</file>

<file path=xl/sharedStrings.xml><?xml version="1.0" encoding="utf-8"?>
<sst xmlns="http://schemas.openxmlformats.org/spreadsheetml/2006/main" count="69" uniqueCount="62">
  <si>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</si>
  <si>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</si>
  <si>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</si>
  <si>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</si>
  <si>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</si>
  <si>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</si>
  <si>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</si>
  <si>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Журнал торгів:</t>
  </si>
  <si>
    <t>2. Графічні матеріали</t>
  </si>
  <si>
    <t>Назва банку</t>
  </si>
  <si>
    <t>1. Характеристика майна</t>
  </si>
  <si>
    <t>2.1. Фотофіксація</t>
  </si>
  <si>
    <t>2.2. Ситуаційний план</t>
  </si>
  <si>
    <t>2.3. Тощо</t>
  </si>
  <si>
    <t>3. Цінові характеристики</t>
  </si>
  <si>
    <t>3.1. Початкова вартість реалізації, грн.</t>
  </si>
  <si>
    <t xml:space="preserve">                                                               ПАСПОРТ АКТИВУ
                                                                 Транспортні засоби та спеціалізована техніка</t>
  </si>
  <si>
    <t>1.4. Рік випуску</t>
  </si>
  <si>
    <t>1.5. Об'єм двигуна</t>
  </si>
  <si>
    <t>1.6. Пробіг (км) чи наработка (моточаси)</t>
  </si>
  <si>
    <t>1.7. Колір</t>
  </si>
  <si>
    <t>1.8. Номер кузова/шассі/VIN-код</t>
  </si>
  <si>
    <t>1.9. Фізична наявність (наявний, розшук, арешт тощо)</t>
  </si>
  <si>
    <t>1.11. Місце реєстрації за свідоцтвом про реєстрацію</t>
  </si>
  <si>
    <t>опис пошкоджень</t>
  </si>
  <si>
    <t>1.3. Марка та модель транспортного засобу/спецтехніки</t>
  </si>
  <si>
    <t>транспортні засоби</t>
  </si>
  <si>
    <t>наявний</t>
  </si>
  <si>
    <t>ПАТ "КОМЕРЦІЙНИЙ БАНК" НАДРА" в стані припинення</t>
  </si>
  <si>
    <t>4T1BB46KX7U015560</t>
  </si>
  <si>
    <t>чорний</t>
  </si>
  <si>
    <t xml:space="preserve">TOYOTA CAMRY </t>
  </si>
  <si>
    <t>м. Київ</t>
  </si>
  <si>
    <t>Інформація щодо незалежної оцінки:</t>
  </si>
  <si>
    <t>Назва оцінювача (СОД)</t>
  </si>
  <si>
    <t>Сертифікат №</t>
  </si>
  <si>
    <t>Дата оцінки</t>
  </si>
  <si>
    <t>Оціночна вартість</t>
  </si>
  <si>
    <t>незадовільний</t>
  </si>
  <si>
    <t>2.4 Hybrid</t>
  </si>
  <si>
    <t>Активи ПАТ КБ Надра, 
що підлягають реалізації шляхом проведення прилюдних торгів</t>
  </si>
  <si>
    <t>№ з/п</t>
  </si>
  <si>
    <t>Найменування</t>
  </si>
  <si>
    <t>Опис</t>
  </si>
  <si>
    <t>Інв.№</t>
  </si>
  <si>
    <t>Ціна продажу, в грн.  з ПДВ</t>
  </si>
  <si>
    <t>Всього</t>
  </si>
  <si>
    <t xml:space="preserve">Ndr_1_pe_61391 </t>
  </si>
  <si>
    <t xml:space="preserve">шини 215/60 R16  </t>
  </si>
  <si>
    <t>-</t>
  </si>
  <si>
    <t>аукціон не відбувся</t>
  </si>
  <si>
    <t xml:space="preserve">Зниження початкової ціни на 10% </t>
  </si>
  <si>
    <t xml:space="preserve">Зниження початкової ціни на 20% </t>
  </si>
  <si>
    <t xml:space="preserve">Зниження початкової ціни на 30% </t>
  </si>
  <si>
    <r>
      <t xml:space="preserve">1.1. Назва активу: </t>
    </r>
    <r>
      <rPr>
        <sz val="14"/>
        <rFont val="Chevin Cyrillic"/>
        <family val="2"/>
        <charset val="204"/>
      </rPr>
      <t xml:space="preserve"> транспортні засоби чи спецтехніка</t>
    </r>
  </si>
  <si>
    <r>
      <t xml:space="preserve">1.2. Вид транспортного засобу </t>
    </r>
    <r>
      <rPr>
        <sz val="14"/>
        <rFont val="Chevin Cyrillic"/>
        <family val="2"/>
        <charset val="204"/>
      </rPr>
      <t>(легковий автомобіль, вантажний автомобіль, автобус, літак, судно, потяг, вагон, причіп, платформа, трейлер, інше) чи вид спецтехніки (бульдозер, трактор, комбайн, автокран, погрузчик, ескаватор, тощо)</t>
    </r>
  </si>
  <si>
    <r>
      <t xml:space="preserve">1.10. Фізичний стан </t>
    </r>
    <r>
      <rPr>
        <sz val="14"/>
        <rFont val="Chevin Cyrillic"/>
        <family val="2"/>
        <charset val="204"/>
      </rPr>
      <t>(відмінний, добрий, задовільний, незадовільний)</t>
    </r>
  </si>
  <si>
    <t>Транспортні засоби -  легковий автомобіль (марка TOYOTA CAMRY, рік випуску 2007, об`єм двигуна 2.4 Hybrid, пробіг - 218000, колір - чорний, номер кузова4T1BB46KX7U015560, реєстраційний номер АА4081МТ)</t>
  </si>
  <si>
    <t>шини 215/60 R16  Goodyear Excellence 95H Germany</t>
  </si>
  <si>
    <t xml:space="preserve">ТОВ «М КОНСАЛТИНГ» </t>
  </si>
  <si>
    <t>Сертифікат №15293/13 від 15 жовтня 20013р.</t>
  </si>
  <si>
    <t>фото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</si>
</sst>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₴_-;\-* #,##0.00_₴_-;_-* &quot;-&quot;??_₴_-;_-@_-"/>
    <numFmt numFmtId="164" formatCode="_-* #,##0_₴_-;\-* #,##0_₴_-;_-* &quot;-&quot;??_₴_-;_-@_-"/>
    <numFmt numFmtId="165" formatCode="#,##0.0"/>
  </numFmts>
  <fonts count="22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Chevin Cyrillic"/>
      <family val="2"/>
      <charset val="204"/>
    </font>
    <font>
      <b/>
      <sz val="11"/>
      <color theme="1"/>
      <name val="Chevin Cyrillic"/>
      <family val="2"/>
      <charset val="204"/>
    </font>
    <font>
      <b/>
      <sz val="10"/>
      <name val="Chevin Cyrillic"/>
      <family val="2"/>
      <charset val="204"/>
    </font>
    <font>
      <sz val="10"/>
      <color theme="1"/>
      <name val="Chevin Cyrillic"/>
      <family val="2"/>
      <charset val="204"/>
    </font>
    <font>
      <b/>
      <sz val="10"/>
      <color indexed="8"/>
      <name val="Chevin Cyrillic"/>
      <family val="2"/>
      <charset val="204"/>
    </font>
    <font>
      <sz val="11"/>
      <color indexed="8"/>
      <name val="Calibri"/>
      <family val="2"/>
      <charset val="204"/>
    </font>
    <font>
      <b/>
      <sz val="10"/>
      <color theme="1"/>
      <name val="Chevin Cyrillic"/>
      <family val="2"/>
      <charset val="204"/>
    </font>
    <font>
      <sz val="12"/>
      <color theme="1"/>
      <name val="Chevin Cyrillic"/>
      <family val="2"/>
      <charset val="204"/>
    </font>
    <font>
      <b/>
      <sz val="12"/>
      <color theme="1"/>
      <name val="Chevin Cyrillic"/>
      <family val="2"/>
      <charset val="204"/>
    </font>
    <font>
      <sz val="14"/>
      <color theme="1"/>
      <name val="Chevin Cyrillic"/>
      <family val="2"/>
      <charset val="204"/>
    </font>
    <font>
      <b/>
      <sz val="14"/>
      <color indexed="8"/>
      <name val="Chevin Cyrillic"/>
      <family val="2"/>
      <charset val="204"/>
    </font>
    <font>
      <sz val="14"/>
      <color indexed="8"/>
      <name val="Chevin Cyrillic"/>
      <family val="2"/>
      <charset val="204"/>
    </font>
    <font>
      <b/>
      <sz val="14"/>
      <name val="Chevin Cyrillic"/>
      <family val="2"/>
      <charset val="204"/>
    </font>
    <font>
      <sz val="14"/>
      <name val="Chevin Cyrillic"/>
      <family val="2"/>
      <charset val="204"/>
    </font>
    <font>
      <b/>
      <sz val="14"/>
      <color theme="1"/>
      <name val="Chevin Cyrillic"/>
      <family val="2"/>
      <charset val="204"/>
    </font>
    <font>
      <sz val="9"/>
      <name val="Chevin Cyrillic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9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">
    <xf numFmtId="0" fontId="0" fillId="0" borderId="0"/>
    <xf numFmtId="0" fontId="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5" borderId="9" applyNumberFormat="0" applyAlignment="0" applyProtection="0"/>
    <xf numFmtId="0" fontId="21" fillId="0" borderId="0" applyNumberFormat="0" applyFill="0" applyBorder="0" applyAlignment="0" applyProtection="0"/>
  </cellStyleXfs>
  <cellXfs count="77">
    <xf numFmtId="0" fontId="0" fillId="0" borderId="0" xfId="0"/>
    <xf numFmtId="0" fontId="5" fillId="0" borderId="1" xfId="0" applyFont="1" applyBorder="1"/>
    <xf numFmtId="0" fontId="5" fillId="0" borderId="0" xfId="0" applyFont="1"/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right" vertical="center" wrapText="1"/>
    </xf>
    <xf numFmtId="0" fontId="8" fillId="4" borderId="1" xfId="0" applyFont="1" applyFill="1" applyBorder="1" applyAlignment="1">
      <alignment wrapText="1"/>
    </xf>
    <xf numFmtId="0" fontId="11" fillId="4" borderId="1" xfId="0" applyFont="1" applyFill="1" applyBorder="1" applyAlignment="1">
      <alignment wrapText="1"/>
    </xf>
    <xf numFmtId="0" fontId="6" fillId="0" borderId="1" xfId="0" applyFont="1" applyBorder="1"/>
    <xf numFmtId="0" fontId="12" fillId="0" borderId="0" xfId="0" applyFont="1"/>
    <xf numFmtId="0" fontId="12" fillId="0" borderId="1" xfId="0" applyFont="1" applyFill="1" applyBorder="1"/>
    <xf numFmtId="0" fontId="12" fillId="0" borderId="1" xfId="0" applyFont="1" applyBorder="1"/>
    <xf numFmtId="14" fontId="12" fillId="0" borderId="1" xfId="0" applyNumberFormat="1" applyFont="1" applyBorder="1"/>
    <xf numFmtId="164" fontId="12" fillId="0" borderId="1" xfId="2" applyNumberFormat="1" applyFont="1" applyBorder="1"/>
    <xf numFmtId="9" fontId="12" fillId="0" borderId="1" xfId="3" applyFont="1" applyBorder="1"/>
    <xf numFmtId="4" fontId="8" fillId="0" borderId="1" xfId="0" applyNumberFormat="1" applyFont="1" applyFill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center"/>
    </xf>
    <xf numFmtId="14" fontId="14" fillId="0" borderId="0" xfId="0" applyNumberFormat="1" applyFont="1"/>
    <xf numFmtId="0" fontId="16" fillId="0" borderId="7" xfId="0" applyFont="1" applyFill="1" applyBorder="1" applyAlignment="1">
      <alignment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7" fillId="0" borderId="1" xfId="0" applyNumberFormat="1" applyFont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/>
    </xf>
    <xf numFmtId="0" fontId="17" fillId="0" borderId="1" xfId="0" applyFont="1" applyBorder="1" applyAlignment="1">
      <alignment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 wrapText="1"/>
    </xf>
    <xf numFmtId="14" fontId="14" fillId="0" borderId="0" xfId="0" applyNumberFormat="1" applyFont="1" applyAlignment="1">
      <alignment wrapText="1"/>
    </xf>
    <xf numFmtId="0" fontId="17" fillId="0" borderId="1" xfId="0" applyFont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43" fontId="14" fillId="0" borderId="1" xfId="0" applyNumberFormat="1" applyFont="1" applyFill="1" applyBorder="1" applyAlignment="1">
      <alignment horizontal="center"/>
    </xf>
    <xf numFmtId="14" fontId="19" fillId="0" borderId="1" xfId="0" applyNumberFormat="1" applyFont="1" applyBorder="1"/>
    <xf numFmtId="14" fontId="14" fillId="0" borderId="0" xfId="0" applyNumberFormat="1" applyFont="1" applyAlignment="1">
      <alignment horizontal="center"/>
    </xf>
    <xf numFmtId="2" fontId="19" fillId="0" borderId="1" xfId="0" applyNumberFormat="1" applyFont="1" applyFill="1" applyBorder="1" applyAlignment="1">
      <alignment horizontal="center" vertical="center"/>
    </xf>
    <xf numFmtId="0" fontId="20" fillId="4" borderId="1" xfId="4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wrapText="1"/>
    </xf>
    <xf numFmtId="43" fontId="12" fillId="4" borderId="1" xfId="2" applyNumberFormat="1" applyFont="1" applyFill="1" applyBorder="1"/>
    <xf numFmtId="0" fontId="12" fillId="4" borderId="1" xfId="0" applyNumberFormat="1" applyFont="1" applyFill="1" applyBorder="1" applyAlignment="1">
      <alignment horizontal="center" vertical="center" wrapText="1"/>
    </xf>
    <xf numFmtId="14" fontId="12" fillId="4" borderId="1" xfId="0" applyNumberFormat="1" applyFont="1" applyFill="1" applyBorder="1" applyAlignment="1">
      <alignment horizontal="center"/>
    </xf>
    <xf numFmtId="9" fontId="12" fillId="4" borderId="1" xfId="3" applyFont="1" applyFill="1" applyBorder="1"/>
    <xf numFmtId="0" fontId="12" fillId="4" borderId="1" xfId="2" applyNumberFormat="1" applyFont="1" applyFill="1" applyBorder="1"/>
    <xf numFmtId="0" fontId="12" fillId="4" borderId="1" xfId="0" applyFont="1" applyFill="1" applyBorder="1"/>
    <xf numFmtId="0" fontId="12" fillId="4" borderId="0" xfId="0" applyFont="1" applyFill="1"/>
    <xf numFmtId="14" fontId="12" fillId="4" borderId="1" xfId="0" applyNumberFormat="1" applyFont="1" applyFill="1" applyBorder="1"/>
    <xf numFmtId="43" fontId="13" fillId="4" borderId="1" xfId="2" applyNumberFormat="1" applyFont="1" applyFill="1" applyBorder="1"/>
    <xf numFmtId="164" fontId="12" fillId="4" borderId="1" xfId="2" applyNumberFormat="1" applyFont="1" applyFill="1" applyBorder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2" fontId="12" fillId="0" borderId="7" xfId="0" applyNumberFormat="1" applyFont="1" applyFill="1" applyBorder="1" applyAlignment="1">
      <alignment horizontal="center"/>
    </xf>
    <xf numFmtId="2" fontId="12" fillId="0" borderId="8" xfId="0" applyNumberFormat="1" applyFont="1" applyFill="1" applyBorder="1" applyAlignment="1">
      <alignment horizontal="center"/>
    </xf>
    <xf numFmtId="2" fontId="12" fillId="0" borderId="3" xfId="0" applyNumberFormat="1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12" fillId="0" borderId="7" xfId="0" applyFont="1" applyFill="1" applyBorder="1" applyAlignment="1">
      <alignment horizontal="left"/>
    </xf>
    <xf numFmtId="0" fontId="12" fillId="0" borderId="3" xfId="0" applyFont="1" applyFill="1" applyBorder="1" applyAlignment="1">
      <alignment horizontal="left"/>
    </xf>
    <xf numFmtId="14" fontId="12" fillId="0" borderId="7" xfId="0" applyNumberFormat="1" applyFont="1" applyFill="1" applyBorder="1" applyAlignment="1">
      <alignment horizontal="center"/>
    </xf>
    <xf numFmtId="14" fontId="12" fillId="0" borderId="8" xfId="0" applyNumberFormat="1" applyFont="1" applyFill="1" applyBorder="1" applyAlignment="1">
      <alignment horizontal="center"/>
    </xf>
    <xf numFmtId="14" fontId="12" fillId="0" borderId="3" xfId="0" applyNumberFormat="1" applyFont="1" applyFill="1" applyBorder="1" applyAlignment="1">
      <alignment horizontal="center"/>
    </xf>
    <xf numFmtId="0" fontId="15" fillId="0" borderId="7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14" fontId="19" fillId="2" borderId="7" xfId="0" applyNumberFormat="1" applyFont="1" applyFill="1" applyBorder="1" applyAlignment="1">
      <alignment horizontal="center"/>
    </xf>
    <xf numFmtId="14" fontId="19" fillId="2" borderId="3" xfId="0" applyNumberFormat="1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center" wrapText="1"/>
    </xf>
    <xf numFmtId="165" fontId="9" fillId="3" borderId="5" xfId="0" applyNumberFormat="1" applyFont="1" applyFill="1" applyBorder="1" applyAlignment="1" applyProtection="1">
      <alignment horizontal="center" vertical="center" wrapText="1"/>
    </xf>
    <xf numFmtId="165" fontId="9" fillId="3" borderId="2" xfId="0" applyNumberFormat="1" applyFont="1" applyFill="1" applyBorder="1" applyAlignment="1" applyProtection="1">
      <alignment horizontal="center" vertical="center" wrapText="1"/>
    </xf>
    <xf numFmtId="14" fontId="21" fillId="0" borderId="5" xfId="5" applyNumberFormat="1" applyBorder="1" applyAlignment="1">
      <alignment horizontal="center" vertical="center" wrapText="1"/>
    </xf>
    <xf numFmtId="14" fontId="21" fillId="0" borderId="4" xfId="5" applyNumberFormat="1" applyBorder="1" applyAlignment="1">
      <alignment horizontal="center" vertical="center" wrapText="1"/>
    </xf>
    <xf numFmtId="14" fontId="21" fillId="0" borderId="2" xfId="5" applyNumberFormat="1" applyBorder="1" applyAlignment="1">
      <alignment horizontal="center" vertical="center" wrapText="1"/>
    </xf>
  </cellXfs>
  <cellStyles count="6">
    <cellStyle name="Normal" xfId="1"/>
    <cellStyle name="Відсотковий" xfId="3" builtinId="5"/>
    <cellStyle name="Гіперпосилання" xfId="5" builtinId="8"/>
    <cellStyle name="Звичайний" xfId="0" builtinId="0"/>
    <cellStyle name="Примечание 3 2 4" xfId="4"/>
    <cellStyle name="Фінансови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2387600</xdr:colOff>
      <xdr:row>1</xdr:row>
      <xdr:rowOff>76200</xdr:rowOff>
    </xdr:from>
    <xdr:to>
      <xdr:col>2</xdr:col>
      <xdr:colOff>3587750</xdr:colOff>
      <xdr:row>1</xdr:row>
      <xdr:rowOff>314325</xdr:rowOff>
    </xdr:to>
    <xdr:pic>
      <xdr:nvPicPr>
        <xdr:cNvPr id="2" name="Рисунок 1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9800" y="266700"/>
          <a:ext cx="12001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47625</xdr:rowOff>
    </xdr:from>
    <xdr:to>
      <xdr:col>12</xdr:col>
      <xdr:colOff>273755</xdr:colOff>
      <xdr:row>54</xdr:row>
      <xdr:rowOff>9525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47650"/>
          <a:ext cx="7512755" cy="10058400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1</xdr:row>
      <xdr:rowOff>95250</xdr:rowOff>
    </xdr:from>
    <xdr:to>
      <xdr:col>29</xdr:col>
      <xdr:colOff>104775</xdr:colOff>
      <xdr:row>40</xdr:row>
      <xdr:rowOff>178505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295275"/>
          <a:ext cx="10058400" cy="75127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306%20&#1055;&#1072;&#1089;&#1087;&#1086;&#1088;&#1090;%20&#1084;&#1072;&#1081;&#1085;&#1072;_&#1090;&#1088;&#1072;&#1085;&#1089;&#1087;&#1086;&#1088;&#1090;_f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 Транспорт"/>
      <sheetName val="7.2"/>
      <sheetName val="7.3"/>
      <sheetName val="7.4"/>
      <sheetName val="КВЕД"/>
      <sheetName val="Публічний паспорт"/>
    </sheetNames>
    <sheetDataSet>
      <sheetData sheetId="0">
        <row r="8">
          <cell r="C8">
            <v>42248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K22"/>
  <sheetViews>
    <sheetView tabSelected="1" zoomScale="75" zoomScaleNormal="75" workbookViewId="0">
      <selection activeCell="C18" sqref="C18:C20"/>
    </sheetView>
  </sheetViews>
  <sheetFormatPr defaultRowHeight="18"/>
  <cols>
    <col min="1" max="1" width="9.140625" style="16"/>
    <col min="2" max="2" width="64.42578125" style="18" customWidth="1"/>
    <col min="3" max="3" width="55.5703125" style="32" customWidth="1"/>
    <col min="4" max="11" width="23.140625" style="18" customWidth="1"/>
    <col min="12" max="16384" width="9.140625" style="16"/>
  </cols>
  <sheetData>
    <row r="1" spans="2:7">
      <c r="B1" s="16"/>
      <c r="C1" s="17"/>
    </row>
    <row r="2" spans="2:7" ht="56.25" customHeight="1">
      <c r="B2" s="63" t="s">
        <v>16</v>
      </c>
      <c r="C2" s="64"/>
    </row>
    <row r="3" spans="2:7" ht="36">
      <c r="B3" s="19" t="s">
        <v>9</v>
      </c>
      <c r="C3" s="20" t="s">
        <v>28</v>
      </c>
    </row>
    <row r="4" spans="2:7">
      <c r="B4" s="69" t="s">
        <v>10</v>
      </c>
      <c r="C4" s="69"/>
    </row>
    <row r="5" spans="2:7" ht="36">
      <c r="B5" s="21" t="s">
        <v>54</v>
      </c>
      <c r="C5" s="22" t="s">
        <v>26</v>
      </c>
    </row>
    <row r="6" spans="2:7" ht="108">
      <c r="B6" s="23" t="s">
        <v>55</v>
      </c>
      <c r="C6" s="35" t="s">
        <v>57</v>
      </c>
    </row>
    <row r="7" spans="2:7" ht="36">
      <c r="B7" s="23" t="s">
        <v>25</v>
      </c>
      <c r="C7" s="24" t="s">
        <v>31</v>
      </c>
      <c r="F7" s="25"/>
      <c r="G7" s="26"/>
    </row>
    <row r="8" spans="2:7">
      <c r="B8" s="27" t="s">
        <v>17</v>
      </c>
      <c r="C8" s="22">
        <v>2007</v>
      </c>
    </row>
    <row r="9" spans="2:7">
      <c r="B9" s="27" t="s">
        <v>18</v>
      </c>
      <c r="C9" s="22" t="s">
        <v>39</v>
      </c>
    </row>
    <row r="10" spans="2:7">
      <c r="B10" s="27" t="s">
        <v>19</v>
      </c>
      <c r="C10" s="24">
        <v>218000</v>
      </c>
    </row>
    <row r="11" spans="2:7">
      <c r="B11" s="27" t="s">
        <v>20</v>
      </c>
      <c r="C11" s="24" t="s">
        <v>30</v>
      </c>
    </row>
    <row r="12" spans="2:7">
      <c r="B12" s="27" t="s">
        <v>21</v>
      </c>
      <c r="C12" s="24" t="s">
        <v>29</v>
      </c>
    </row>
    <row r="13" spans="2:7" ht="36">
      <c r="B13" s="27" t="s">
        <v>22</v>
      </c>
      <c r="C13" s="28" t="s">
        <v>27</v>
      </c>
    </row>
    <row r="14" spans="2:7" ht="36">
      <c r="B14" s="27" t="s">
        <v>56</v>
      </c>
      <c r="C14" s="28" t="s">
        <v>38</v>
      </c>
    </row>
    <row r="15" spans="2:7">
      <c r="B15" s="29" t="s">
        <v>24</v>
      </c>
      <c r="C15" s="28"/>
    </row>
    <row r="16" spans="2:7" ht="36">
      <c r="B16" s="27" t="s">
        <v>23</v>
      </c>
      <c r="C16" s="30" t="s">
        <v>32</v>
      </c>
    </row>
    <row r="17" spans="2:3">
      <c r="B17" s="67" t="s">
        <v>8</v>
      </c>
      <c r="C17" s="68"/>
    </row>
    <row r="18" spans="2:3">
      <c r="B18" s="31" t="s">
        <v>11</v>
      </c>
      <c r="C18" s="74" t="s">
        <v>61</v>
      </c>
    </row>
    <row r="19" spans="2:3">
      <c r="B19" s="31" t="s">
        <v>12</v>
      </c>
      <c r="C19" s="75"/>
    </row>
    <row r="20" spans="2:3">
      <c r="B20" s="31" t="s">
        <v>13</v>
      </c>
      <c r="C20" s="76"/>
    </row>
    <row r="21" spans="2:3">
      <c r="B21" s="65" t="s">
        <v>14</v>
      </c>
      <c r="C21" s="66"/>
    </row>
    <row r="22" spans="2:3">
      <c r="B22" s="31" t="s">
        <v>15</v>
      </c>
      <c r="C22" s="33" t="s">
        <v>49</v>
      </c>
    </row>
  </sheetData>
  <mergeCells count="5">
    <mergeCell ref="C18:C20"/>
    <mergeCell ref="B2:C2"/>
    <mergeCell ref="B21:C21"/>
    <mergeCell ref="B17:C17"/>
    <mergeCell ref="B4:C4"/>
  </mergeCells>
  <hyperlinks>
    <hyperlink ref="C18:C20" location="фото!A1" display="фото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1"/>
  <sheetViews>
    <sheetView zoomScale="70" zoomScaleNormal="70" workbookViewId="0">
      <selection activeCell="Q23" sqref="Q23"/>
    </sheetView>
  </sheetViews>
  <sheetFormatPr defaultRowHeight="15"/>
  <sheetData>
    <row r="1" spans="1:13" ht="15.75">
      <c r="A1" s="46" t="s">
        <v>1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23"/>
  <sheetViews>
    <sheetView workbookViewId="0">
      <selection activeCell="A6" sqref="A6:G6"/>
    </sheetView>
  </sheetViews>
  <sheetFormatPr defaultRowHeight="15"/>
  <cols>
    <col min="1" max="1" width="23.140625" style="8" customWidth="1"/>
    <col min="2" max="2" width="22.140625" style="8" customWidth="1"/>
    <col min="3" max="3" width="25.140625" style="8" customWidth="1"/>
    <col min="4" max="4" width="38.28515625" style="8" customWidth="1"/>
    <col min="5" max="5" width="22.28515625" style="8" customWidth="1"/>
    <col min="6" max="6" width="31.7109375" style="8" customWidth="1"/>
    <col min="7" max="16384" width="9.140625" style="8"/>
  </cols>
  <sheetData>
    <row r="1" spans="1:7" ht="15.75">
      <c r="A1" s="54" t="s">
        <v>33</v>
      </c>
      <c r="B1" s="54"/>
      <c r="C1" s="54"/>
      <c r="D1" s="54"/>
      <c r="E1" s="54"/>
      <c r="F1" s="54"/>
    </row>
    <row r="2" spans="1:7">
      <c r="A2" s="9" t="s">
        <v>34</v>
      </c>
      <c r="B2" s="9"/>
      <c r="C2" s="55" t="s">
        <v>59</v>
      </c>
      <c r="D2" s="56"/>
      <c r="E2" s="56"/>
      <c r="F2" s="57"/>
    </row>
    <row r="3" spans="1:7">
      <c r="A3" s="58" t="s">
        <v>35</v>
      </c>
      <c r="B3" s="59"/>
      <c r="C3" s="55" t="s">
        <v>60</v>
      </c>
      <c r="D3" s="56"/>
      <c r="E3" s="56"/>
      <c r="F3" s="57"/>
    </row>
    <row r="4" spans="1:7">
      <c r="A4" s="9" t="s">
        <v>36</v>
      </c>
      <c r="B4" s="9"/>
      <c r="C4" s="60">
        <f>'[1]7.1 Транспорт'!C8:D8</f>
        <v>42248</v>
      </c>
      <c r="D4" s="61"/>
      <c r="E4" s="61"/>
      <c r="F4" s="62"/>
    </row>
    <row r="5" spans="1:7">
      <c r="A5" s="9" t="s">
        <v>37</v>
      </c>
      <c r="B5" s="9"/>
      <c r="C5" s="48" t="s">
        <v>49</v>
      </c>
      <c r="D5" s="49"/>
      <c r="E5" s="49"/>
      <c r="F5" s="50"/>
    </row>
    <row r="6" spans="1:7">
      <c r="A6" s="51"/>
      <c r="B6" s="52"/>
      <c r="C6" s="52"/>
      <c r="D6" s="52"/>
      <c r="E6" s="52"/>
      <c r="F6" s="52"/>
      <c r="G6" s="52"/>
    </row>
    <row r="7" spans="1:7" ht="15.75">
      <c r="A7" s="53" t="s">
        <v>7</v>
      </c>
      <c r="B7" s="53"/>
      <c r="C7" s="53"/>
      <c r="D7" s="53"/>
      <c r="E7" s="53"/>
      <c r="F7" s="53"/>
    </row>
    <row r="8" spans="1:7">
      <c r="A8" s="10" t="s">
        <v>2</v>
      </c>
      <c r="B8" s="10" t="s">
        <v>3</v>
      </c>
      <c r="C8" s="10" t="s">
        <v>4</v>
      </c>
      <c r="D8" s="10" t="s">
        <v>5</v>
      </c>
      <c r="E8" s="10" t="s">
        <v>6</v>
      </c>
      <c r="F8" s="10" t="s">
        <v>0</v>
      </c>
    </row>
    <row r="9" spans="1:7" s="42" customFormat="1">
      <c r="A9" s="37">
        <v>1</v>
      </c>
      <c r="B9" s="38">
        <v>42709</v>
      </c>
      <c r="C9" s="36">
        <v>306272.40000000002</v>
      </c>
      <c r="D9" s="39" t="s">
        <v>49</v>
      </c>
      <c r="E9" s="40" t="s">
        <v>49</v>
      </c>
      <c r="F9" s="41" t="s">
        <v>50</v>
      </c>
    </row>
    <row r="10" spans="1:7" s="42" customFormat="1">
      <c r="A10" s="37">
        <v>2</v>
      </c>
      <c r="B10" s="38">
        <v>42730</v>
      </c>
      <c r="C10" s="36">
        <f>C9/100*90</f>
        <v>275645.16000000003</v>
      </c>
      <c r="D10" s="39" t="s">
        <v>51</v>
      </c>
      <c r="E10" s="40" t="s">
        <v>49</v>
      </c>
      <c r="F10" s="41" t="s">
        <v>50</v>
      </c>
    </row>
    <row r="11" spans="1:7" s="42" customFormat="1">
      <c r="A11" s="37">
        <v>3</v>
      </c>
      <c r="B11" s="38">
        <v>42754</v>
      </c>
      <c r="C11" s="36">
        <v>245017.92</v>
      </c>
      <c r="D11" s="39" t="s">
        <v>52</v>
      </c>
      <c r="E11" s="40" t="s">
        <v>49</v>
      </c>
      <c r="F11" s="41" t="s">
        <v>50</v>
      </c>
    </row>
    <row r="12" spans="1:7" s="42" customFormat="1" ht="15.75">
      <c r="A12" s="37">
        <v>4</v>
      </c>
      <c r="B12" s="43"/>
      <c r="C12" s="44">
        <f>C9/100*70</f>
        <v>214390.68000000002</v>
      </c>
      <c r="D12" s="39" t="s">
        <v>53</v>
      </c>
      <c r="E12" s="45"/>
      <c r="F12" s="41"/>
    </row>
    <row r="13" spans="1:7">
      <c r="A13" s="10"/>
      <c r="B13" s="11"/>
      <c r="C13" s="12"/>
      <c r="D13" s="13"/>
      <c r="E13" s="12"/>
      <c r="F13" s="10"/>
    </row>
    <row r="14" spans="1:7">
      <c r="A14" s="10"/>
      <c r="B14" s="11"/>
      <c r="C14" s="12"/>
      <c r="D14" s="13"/>
      <c r="E14" s="12"/>
      <c r="F14" s="10"/>
    </row>
    <row r="15" spans="1:7">
      <c r="A15" s="10"/>
      <c r="B15" s="11"/>
      <c r="C15" s="12"/>
      <c r="D15" s="13"/>
      <c r="E15" s="12"/>
      <c r="F15" s="10"/>
    </row>
    <row r="16" spans="1:7">
      <c r="A16" s="10"/>
      <c r="B16" s="11"/>
      <c r="C16" s="12"/>
      <c r="D16" s="13"/>
      <c r="E16" s="12"/>
      <c r="F16" s="10"/>
    </row>
    <row r="17" spans="1:6">
      <c r="A17" s="10"/>
      <c r="B17" s="11"/>
      <c r="C17" s="12"/>
      <c r="D17" s="13"/>
      <c r="E17" s="12"/>
      <c r="F17" s="10"/>
    </row>
    <row r="18" spans="1:6">
      <c r="A18" s="10"/>
      <c r="B18" s="11"/>
      <c r="C18" s="12"/>
      <c r="D18" s="13"/>
      <c r="E18" s="12"/>
      <c r="F18" s="10"/>
    </row>
    <row r="19" spans="1:6">
      <c r="A19" s="10"/>
      <c r="B19" s="11"/>
      <c r="C19" s="12"/>
      <c r="D19" s="13"/>
      <c r="E19" s="12"/>
      <c r="F19" s="10"/>
    </row>
    <row r="20" spans="1:6">
      <c r="A20" s="10"/>
      <c r="B20" s="11"/>
      <c r="C20" s="12"/>
      <c r="D20" s="13"/>
      <c r="E20" s="12"/>
      <c r="F20" s="10"/>
    </row>
    <row r="21" spans="1:6">
      <c r="A21" s="10"/>
      <c r="B21" s="11"/>
      <c r="C21" s="12"/>
      <c r="D21" s="13"/>
      <c r="E21" s="12"/>
      <c r="F21" s="10"/>
    </row>
    <row r="22" spans="1:6">
      <c r="A22" s="10"/>
      <c r="B22" s="11"/>
      <c r="C22" s="12"/>
      <c r="D22" s="13"/>
      <c r="E22" s="12"/>
      <c r="F22" s="10"/>
    </row>
    <row r="23" spans="1:6">
      <c r="A23" s="10"/>
      <c r="B23" s="11"/>
      <c r="C23" s="12"/>
      <c r="D23" s="13"/>
      <c r="E23" s="12"/>
      <c r="F23" s="10"/>
    </row>
  </sheetData>
  <mergeCells count="8">
    <mergeCell ref="C5:F5"/>
    <mergeCell ref="A6:G6"/>
    <mergeCell ref="A7:F7"/>
    <mergeCell ref="A1:F1"/>
    <mergeCell ref="C2:F2"/>
    <mergeCell ref="A3:B3"/>
    <mergeCell ref="C3:F3"/>
    <mergeCell ref="C4:F4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E7"/>
  <sheetViews>
    <sheetView workbookViewId="0">
      <selection activeCell="D23" sqref="D23"/>
    </sheetView>
  </sheetViews>
  <sheetFormatPr defaultRowHeight="14.25"/>
  <cols>
    <col min="1" max="1" width="9.140625" style="2"/>
    <col min="2" max="2" width="26.5703125" style="2" customWidth="1"/>
    <col min="3" max="3" width="31.42578125" style="2" customWidth="1"/>
    <col min="4" max="4" width="22.85546875" style="2" customWidth="1"/>
    <col min="5" max="5" width="21.7109375" style="2" customWidth="1"/>
    <col min="6" max="16384" width="9.140625" style="2"/>
  </cols>
  <sheetData>
    <row r="2" spans="1:5">
      <c r="A2" s="70" t="s">
        <v>40</v>
      </c>
      <c r="B2" s="70"/>
      <c r="C2" s="70"/>
      <c r="D2" s="70"/>
      <c r="E2" s="70"/>
    </row>
    <row r="3" spans="1:5">
      <c r="A3" s="3"/>
      <c r="B3" s="3"/>
      <c r="C3" s="3"/>
      <c r="D3" s="3"/>
      <c r="E3" s="3"/>
    </row>
    <row r="4" spans="1:5" ht="16.5" customHeight="1">
      <c r="A4" s="71" t="s">
        <v>41</v>
      </c>
      <c r="B4" s="71" t="s">
        <v>42</v>
      </c>
      <c r="C4" s="71" t="s">
        <v>43</v>
      </c>
      <c r="D4" s="71" t="s">
        <v>44</v>
      </c>
      <c r="E4" s="72" t="s">
        <v>45</v>
      </c>
    </row>
    <row r="5" spans="1:5">
      <c r="A5" s="71"/>
      <c r="B5" s="71"/>
      <c r="C5" s="71"/>
      <c r="D5" s="71"/>
      <c r="E5" s="73"/>
    </row>
    <row r="6" spans="1:5" ht="24">
      <c r="A6" s="4">
        <v>1</v>
      </c>
      <c r="B6" s="34" t="s">
        <v>58</v>
      </c>
      <c r="C6" s="34" t="s">
        <v>48</v>
      </c>
      <c r="D6" s="5" t="s">
        <v>47</v>
      </c>
      <c r="E6" s="14">
        <v>399.6</v>
      </c>
    </row>
    <row r="7" spans="1:5" ht="15">
      <c r="A7" s="1"/>
      <c r="B7" s="6" t="s">
        <v>46</v>
      </c>
      <c r="C7" s="7"/>
      <c r="D7" s="7"/>
      <c r="E7" s="15">
        <v>399.6</v>
      </c>
    </row>
  </sheetData>
  <mergeCells count="6">
    <mergeCell ref="A2:E2"/>
    <mergeCell ref="A4:A5"/>
    <mergeCell ref="B4:B5"/>
    <mergeCell ref="C4:C5"/>
    <mergeCell ref="D4:D5"/>
    <mergeCell ref="E4:E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4</vt:i4>
      </vt:variant>
    </vt:vector>
  </HeadingPairs>
  <TitlesOfParts>
    <vt:vector size="4" baseType="lpstr">
      <vt:lpstr>Публічний паспорт</vt:lpstr>
      <vt:lpstr>фото</vt:lpstr>
      <vt:lpstr>7.3</vt:lpstr>
      <vt:lpstr>Основні засоби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Kornieiev</cp:lastModifiedBy>
  <cp:lastPrinted>2017-02-02T08:33:03Z</cp:lastPrinted>
  <dcterms:created xsi:type="dcterms:W3CDTF">2015-10-12T12:03:25Z</dcterms:created>
  <dcterms:modified xsi:type="dcterms:W3CDTF">2017-03-09T13:43:33Z</dcterms:modified>
</cp:coreProperties>
</file>