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Додаток № 1" sheetId="1" r:id="rId1"/>
  </sheets>
  <definedNames>
    <definedName name="_xlnm._FilterDatabase" localSheetId="0" hidden="1">'Додаток № 1'!$A$2:$J$117</definedName>
  </definedNames>
  <calcPr calcId="145621"/>
</workbook>
</file>

<file path=xl/calcChain.xml><?xml version="1.0" encoding="utf-8"?>
<calcChain xmlns="http://schemas.openxmlformats.org/spreadsheetml/2006/main">
  <c r="G117" i="1" l="1"/>
  <c r="F117" i="1"/>
  <c r="E117" i="1"/>
  <c r="I116" i="1"/>
  <c r="H116" i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I106" i="1"/>
  <c r="H106" i="1"/>
  <c r="H105" i="1"/>
  <c r="I105" i="1" s="1"/>
  <c r="H104" i="1"/>
  <c r="I104" i="1" s="1"/>
  <c r="H103" i="1"/>
  <c r="I103" i="1" s="1"/>
  <c r="H102" i="1"/>
  <c r="I102" i="1" s="1"/>
  <c r="H101" i="1"/>
  <c r="I101" i="1" s="1"/>
  <c r="I100" i="1"/>
  <c r="H100" i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I90" i="1"/>
  <c r="H90" i="1"/>
  <c r="H89" i="1"/>
  <c r="I89" i="1" s="1"/>
  <c r="H88" i="1"/>
  <c r="I88" i="1" s="1"/>
  <c r="H87" i="1"/>
  <c r="I87" i="1" s="1"/>
  <c r="H86" i="1"/>
  <c r="I86" i="1" s="1"/>
  <c r="H85" i="1"/>
  <c r="I85" i="1" s="1"/>
  <c r="I84" i="1"/>
  <c r="H84" i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I74" i="1"/>
  <c r="H74" i="1"/>
  <c r="H73" i="1"/>
  <c r="I73" i="1" s="1"/>
  <c r="H72" i="1"/>
  <c r="I72" i="1" s="1"/>
  <c r="H71" i="1"/>
  <c r="I71" i="1" s="1"/>
  <c r="H70" i="1"/>
  <c r="I70" i="1" s="1"/>
  <c r="H69" i="1"/>
  <c r="I69" i="1" s="1"/>
  <c r="I68" i="1"/>
  <c r="H68" i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I58" i="1"/>
  <c r="H58" i="1"/>
  <c r="H57" i="1"/>
  <c r="I57" i="1" s="1"/>
  <c r="H56" i="1"/>
  <c r="I56" i="1" s="1"/>
  <c r="H55" i="1"/>
  <c r="I55" i="1" s="1"/>
  <c r="H54" i="1"/>
  <c r="I54" i="1" s="1"/>
  <c r="H53" i="1"/>
  <c r="I53" i="1" s="1"/>
  <c r="I52" i="1"/>
  <c r="H52" i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I42" i="1"/>
  <c r="H42" i="1"/>
  <c r="H41" i="1"/>
  <c r="I41" i="1" s="1"/>
  <c r="H40" i="1"/>
  <c r="I40" i="1" s="1"/>
  <c r="H39" i="1"/>
  <c r="I39" i="1" s="1"/>
  <c r="H38" i="1"/>
  <c r="I38" i="1" s="1"/>
  <c r="H37" i="1"/>
  <c r="I37" i="1" s="1"/>
  <c r="I36" i="1"/>
  <c r="H36" i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I26" i="1"/>
  <c r="H26" i="1"/>
  <c r="H25" i="1"/>
  <c r="I25" i="1" s="1"/>
  <c r="H24" i="1"/>
  <c r="I24" i="1" s="1"/>
  <c r="H23" i="1"/>
  <c r="I23" i="1" s="1"/>
  <c r="H22" i="1"/>
  <c r="I22" i="1" s="1"/>
  <c r="H21" i="1"/>
  <c r="I21" i="1" s="1"/>
  <c r="I20" i="1"/>
  <c r="H20" i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I10" i="1"/>
  <c r="H10" i="1"/>
  <c r="H9" i="1"/>
  <c r="I9" i="1" s="1"/>
  <c r="H8" i="1"/>
  <c r="I8" i="1" s="1"/>
  <c r="H7" i="1"/>
  <c r="I7" i="1" s="1"/>
  <c r="H6" i="1"/>
  <c r="I6" i="1" s="1"/>
  <c r="H5" i="1"/>
  <c r="I5" i="1" s="1"/>
  <c r="I4" i="1"/>
  <c r="H4" i="1"/>
  <c r="H117" i="1" l="1"/>
  <c r="I117" i="1"/>
</calcChain>
</file>

<file path=xl/sharedStrings.xml><?xml version="1.0" encoding="utf-8"?>
<sst xmlns="http://schemas.openxmlformats.org/spreadsheetml/2006/main" count="352" uniqueCount="165">
  <si>
    <t>№ за п/п</t>
  </si>
  <si>
    <t>Код активу</t>
  </si>
  <si>
    <t>Інв. №</t>
  </si>
  <si>
    <t>Опис майна</t>
  </si>
  <si>
    <t>Кількість, од.</t>
  </si>
  <si>
    <t>Балансова вартість станом на 01.06.2020</t>
  </si>
  <si>
    <t>Оціночна вартість станом на 01.11.2016, без ПДВ</t>
  </si>
  <si>
    <r>
      <t xml:space="preserve">Початкова ціна реалізації грн. </t>
    </r>
    <r>
      <rPr>
        <b/>
        <sz val="10"/>
        <rFont val="Times New Roman"/>
        <family val="1"/>
        <charset val="204"/>
      </rPr>
      <t>з</t>
    </r>
    <r>
      <rPr>
        <b/>
        <sz val="10"/>
        <color indexed="8"/>
        <rFont val="Times New Roman"/>
        <family val="1"/>
        <charset val="204"/>
      </rPr>
      <t xml:space="preserve"> ПДВ</t>
    </r>
  </si>
  <si>
    <t xml:space="preserve">Вартість на останніх торгах, грн. з ПДВ </t>
  </si>
  <si>
    <t>Місцезнаходження основних засобів</t>
  </si>
  <si>
    <t xml:space="preserve">Україна, Донецька обл., м. Горлівка, вул. Болотнікова, 1, кв. 134 </t>
  </si>
  <si>
    <t>700-488</t>
  </si>
  <si>
    <t>ЛАЙТБОКС ІЗ ЗМІН. ІНФОРМАЦ. ДВОСТОРОНН. (1260Х670)</t>
  </si>
  <si>
    <t>Не відомо. Раніше знаходились за адресою: м. Донецьк, вул. Університетська, буд. 112-а</t>
  </si>
  <si>
    <t>700-489</t>
  </si>
  <si>
    <t>700-490</t>
  </si>
  <si>
    <t>700-491</t>
  </si>
  <si>
    <t>700-492</t>
  </si>
  <si>
    <t>700-493</t>
  </si>
  <si>
    <t>000-620</t>
  </si>
  <si>
    <t>ПЕРЕГОРОДКА ДЕКОРАТИВНА З ІНФОРМ. СТЕНДОМ</t>
  </si>
  <si>
    <t>00035473_e</t>
  </si>
  <si>
    <t>Стенд для брошюр</t>
  </si>
  <si>
    <t>00035474_e</t>
  </si>
  <si>
    <t>00034924_e</t>
  </si>
  <si>
    <t>Щит для плакатiв, що стоїть окремо</t>
  </si>
  <si>
    <t>00035481_e</t>
  </si>
  <si>
    <t>Стенд iнф. настiн. з 20 киш.</t>
  </si>
  <si>
    <t>00035482_e</t>
  </si>
  <si>
    <t>Вiкон. вивiска вертик. А0 з пiдсв.</t>
  </si>
  <si>
    <t>00035483_e</t>
  </si>
  <si>
    <t>00035484_e</t>
  </si>
  <si>
    <t>00035501_e</t>
  </si>
  <si>
    <t>17636_f</t>
  </si>
  <si>
    <t xml:space="preserve"> Лайт-бокс,световой,односторонний(1260*670мм)</t>
  </si>
  <si>
    <t>17637_f</t>
  </si>
  <si>
    <t>17641_f</t>
  </si>
  <si>
    <t xml:space="preserve"> Постер системы фиксации Quick Change(1260*670)</t>
  </si>
  <si>
    <t>17642_f</t>
  </si>
  <si>
    <t>17643_f</t>
  </si>
  <si>
    <t>17644_f</t>
  </si>
  <si>
    <t>17645_f</t>
  </si>
  <si>
    <t>д-3</t>
  </si>
  <si>
    <t>ПРИНТ-СЕРВЕР DP-301P</t>
  </si>
  <si>
    <t>д-4</t>
  </si>
  <si>
    <t>РАДIОТЕЛЕФОН DECT KX-TG1077UAB BLACK</t>
  </si>
  <si>
    <t>д-5</t>
  </si>
  <si>
    <t>ТЕЛЕФОН PANASONIC KX-TS2363RUW</t>
  </si>
  <si>
    <t>д-6</t>
  </si>
  <si>
    <t>д-7</t>
  </si>
  <si>
    <t>д-8</t>
  </si>
  <si>
    <t>д-9</t>
  </si>
  <si>
    <t>д-23</t>
  </si>
  <si>
    <t>ПІДСТАВКА НА КОЛЕСАХ Д/ПРОЦЕСОРА</t>
  </si>
  <si>
    <t>д-24</t>
  </si>
  <si>
    <t>д-34</t>
  </si>
  <si>
    <t>СТІЛЕЦЬ ДЛЯ ВІДВІДУВАЧІВ З ПІДЛОКОТНИКАМИ</t>
  </si>
  <si>
    <t>д-35</t>
  </si>
  <si>
    <t>д-31</t>
  </si>
  <si>
    <t>СТІЛ З МЕТАЛ.РАМОЮ</t>
  </si>
  <si>
    <t>д-33</t>
  </si>
  <si>
    <t>д-36</t>
  </si>
  <si>
    <t>д-37</t>
  </si>
  <si>
    <t>д-38</t>
  </si>
  <si>
    <t>д-39</t>
  </si>
  <si>
    <t>д-40</t>
  </si>
  <si>
    <t>д-41</t>
  </si>
  <si>
    <t>д-43</t>
  </si>
  <si>
    <t>д-44</t>
  </si>
  <si>
    <t>д-14</t>
  </si>
  <si>
    <t>ТУМБОЧКА НА КОЛЕСАХ</t>
  </si>
  <si>
    <t>д-15</t>
  </si>
  <si>
    <t>ВІШАЛКА МЕТАЛЕВА ДЛЯ ОДЯГУ</t>
  </si>
  <si>
    <t>д-16</t>
  </si>
  <si>
    <t>д-17</t>
  </si>
  <si>
    <t>СТІЛ ДЛЯ ЗАСІДАНЬ</t>
  </si>
  <si>
    <t>д-18</t>
  </si>
  <si>
    <t>д-19</t>
  </si>
  <si>
    <t>д-20</t>
  </si>
  <si>
    <t>д-21</t>
  </si>
  <si>
    <t>д-25</t>
  </si>
  <si>
    <t>д-27</t>
  </si>
  <si>
    <t>ТУМБОЧКА НА КОЛЕСАХ У КАСУ</t>
  </si>
  <si>
    <t>д-28</t>
  </si>
  <si>
    <t>СТІЛЕЦЬ ДЛЯ ВІДВІДУВАЧІВ</t>
  </si>
  <si>
    <t>д-29</t>
  </si>
  <si>
    <t>д-30</t>
  </si>
  <si>
    <t>д-10</t>
  </si>
  <si>
    <t>д-32</t>
  </si>
  <si>
    <t>д-42</t>
  </si>
  <si>
    <t>д-11</t>
  </si>
  <si>
    <t>ТЕЛЕФОН СИСТМНИЙ PANASONIC T7730 (АНАЛОГОВИЙ)</t>
  </si>
  <si>
    <t>03212530</t>
  </si>
  <si>
    <t>Обігрівач масляний EWT NOC-752</t>
  </si>
  <si>
    <t>00046133_e</t>
  </si>
  <si>
    <t>Стiл круглий</t>
  </si>
  <si>
    <t>00046134_e</t>
  </si>
  <si>
    <t>00049216_e</t>
  </si>
  <si>
    <t>Тумба</t>
  </si>
  <si>
    <t>00041893_e</t>
  </si>
  <si>
    <t>Стiлець вiдвiдувача</t>
  </si>
  <si>
    <t>00041894_e</t>
  </si>
  <si>
    <t>00041897_e</t>
  </si>
  <si>
    <t>00041898_e</t>
  </si>
  <si>
    <t>00041899_e</t>
  </si>
  <si>
    <t>00041900_e</t>
  </si>
  <si>
    <t>00041901_e</t>
  </si>
  <si>
    <t>00041890_e</t>
  </si>
  <si>
    <t>00041891_e</t>
  </si>
  <si>
    <t>00042978_e</t>
  </si>
  <si>
    <t>Стiл квадратний</t>
  </si>
  <si>
    <t>00041902_e</t>
  </si>
  <si>
    <t>00041903_e</t>
  </si>
  <si>
    <t>00041877_e</t>
  </si>
  <si>
    <t>Тумба мобiльна</t>
  </si>
  <si>
    <t>00041878_e</t>
  </si>
  <si>
    <t>00041879_e</t>
  </si>
  <si>
    <t>00041880_e</t>
  </si>
  <si>
    <t>00041881_e</t>
  </si>
  <si>
    <t>00062084_e</t>
  </si>
  <si>
    <t>Цифрова камера OLYMPUS T-100 Чорний</t>
  </si>
  <si>
    <t>00062085_e</t>
  </si>
  <si>
    <t>00021770_e</t>
  </si>
  <si>
    <t>Детектор валют ПIК-10</t>
  </si>
  <si>
    <t>00021771_e</t>
  </si>
  <si>
    <t>00021768_e</t>
  </si>
  <si>
    <t>Детектор валют Деко-60</t>
  </si>
  <si>
    <t>00021769_e</t>
  </si>
  <si>
    <t>0035_dn_f</t>
  </si>
  <si>
    <t>шкаф для документов</t>
  </si>
  <si>
    <t>0057_dn_f</t>
  </si>
  <si>
    <t>сейф KS-20E</t>
  </si>
  <si>
    <t>0081_dn_f</t>
  </si>
  <si>
    <t xml:space="preserve">Телефон </t>
  </si>
  <si>
    <t>0090_dn_f</t>
  </si>
  <si>
    <t>Телефон</t>
  </si>
  <si>
    <t>0091_dn_f</t>
  </si>
  <si>
    <t>0092_dn_f</t>
  </si>
  <si>
    <t>0096_dn_f</t>
  </si>
  <si>
    <t>0212_dn_f</t>
  </si>
  <si>
    <t>Клещи для обжима разъемов 4Р4С,6Р4С,8Р8С(НТ-штN5684R)</t>
  </si>
  <si>
    <t>0252_dn_f</t>
  </si>
  <si>
    <t>стол компьютерный эргономический</t>
  </si>
  <si>
    <t>0254_dn_f</t>
  </si>
  <si>
    <t>0256_dn_f</t>
  </si>
  <si>
    <t>0257_dn_f</t>
  </si>
  <si>
    <t xml:space="preserve">стол компьютерный </t>
  </si>
  <si>
    <t>0258_dn_f</t>
  </si>
  <si>
    <t>Шкаф для одежды</t>
  </si>
  <si>
    <t>0263_dn_f</t>
  </si>
  <si>
    <t>0264_dn_f</t>
  </si>
  <si>
    <t>0269_dn_f</t>
  </si>
  <si>
    <t>0272_dn_f</t>
  </si>
  <si>
    <t>тумба мобильная с ящиками</t>
  </si>
  <si>
    <t>0273_dn_f</t>
  </si>
  <si>
    <t>0274_dn_f</t>
  </si>
  <si>
    <t>0275_dn_f</t>
  </si>
  <si>
    <t>0277_dn_f</t>
  </si>
  <si>
    <t>0285_dn_f</t>
  </si>
  <si>
    <t>0286_dn_f</t>
  </si>
  <si>
    <t>0289_dn_f</t>
  </si>
  <si>
    <t>0291_dn_f</t>
  </si>
  <si>
    <t>0292_dn_f</t>
  </si>
  <si>
    <t>Всього 113 основним засобам: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</si>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</sst>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0" fillId="0" borderId="0"/>
    <xf numFmtId="0" fontId="14" fillId="0" borderId="0"/>
  </cellStyleXfs>
  <cellXfs count="38">
    <xf numFmtId="0" fontId="0" fillId="0" borderId="0" xfId="0"/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4" fontId="0" fillId="0" borderId="0" xfId="0" applyNumberFormat="1"/>
  </cellXfs>
  <cellStyles count="9">
    <cellStyle name="Normal 4" xfId="1"/>
    <cellStyle name="Обычный" xfId="0" builtinId="0"/>
    <cellStyle name="Обычный 11" xfId="2"/>
    <cellStyle name="Обычный 2" xfId="3"/>
    <cellStyle name="Обычный 2 2" xfId="4"/>
    <cellStyle name="Обычный 3" xfId="5"/>
    <cellStyle name="Обычный 3 2" xfId="6"/>
    <cellStyle name="Обычный 4" xfId="7"/>
    <cellStyle name="Обычный 6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.28515625" customWidth="1"/>
    <col min="2" max="2" width="7.85546875" customWidth="1"/>
    <col min="3" max="3" width="12.7109375" customWidth="1"/>
    <col min="4" max="4" width="36.85546875" customWidth="1"/>
    <col min="5" max="5" width="8.42578125" customWidth="1"/>
    <col min="6" max="9" width="11.85546875" customWidth="1"/>
    <col min="10" max="10" width="42.7109375" customWidth="1"/>
    <col min="257" max="257" width="4.28515625" customWidth="1"/>
    <col min="258" max="258" width="12.7109375" customWidth="1"/>
    <col min="259" max="259" width="56.28515625" customWidth="1"/>
    <col min="260" max="265" width="11.85546875" customWidth="1"/>
    <col min="513" max="513" width="4.28515625" customWidth="1"/>
    <col min="514" max="514" width="12.7109375" customWidth="1"/>
    <col min="515" max="515" width="56.28515625" customWidth="1"/>
    <col min="516" max="521" width="11.85546875" customWidth="1"/>
    <col min="769" max="769" width="4.28515625" customWidth="1"/>
    <col min="770" max="770" width="12.7109375" customWidth="1"/>
    <col min="771" max="771" width="56.28515625" customWidth="1"/>
    <col min="772" max="777" width="11.85546875" customWidth="1"/>
    <col min="1025" max="1025" width="4.28515625" customWidth="1"/>
    <col min="1026" max="1026" width="12.7109375" customWidth="1"/>
    <col min="1027" max="1027" width="56.28515625" customWidth="1"/>
    <col min="1028" max="1033" width="11.85546875" customWidth="1"/>
    <col min="1281" max="1281" width="4.28515625" customWidth="1"/>
    <col min="1282" max="1282" width="12.7109375" customWidth="1"/>
    <col min="1283" max="1283" width="56.28515625" customWidth="1"/>
    <col min="1284" max="1289" width="11.85546875" customWidth="1"/>
    <col min="1537" max="1537" width="4.28515625" customWidth="1"/>
    <col min="1538" max="1538" width="12.7109375" customWidth="1"/>
    <col min="1539" max="1539" width="56.28515625" customWidth="1"/>
    <col min="1540" max="1545" width="11.85546875" customWidth="1"/>
    <col min="1793" max="1793" width="4.28515625" customWidth="1"/>
    <col min="1794" max="1794" width="12.7109375" customWidth="1"/>
    <col min="1795" max="1795" width="56.28515625" customWidth="1"/>
    <col min="1796" max="1801" width="11.85546875" customWidth="1"/>
    <col min="2049" max="2049" width="4.28515625" customWidth="1"/>
    <col min="2050" max="2050" width="12.7109375" customWidth="1"/>
    <col min="2051" max="2051" width="56.28515625" customWidth="1"/>
    <col min="2052" max="2057" width="11.85546875" customWidth="1"/>
    <col min="2305" max="2305" width="4.28515625" customWidth="1"/>
    <col min="2306" max="2306" width="12.7109375" customWidth="1"/>
    <col min="2307" max="2307" width="56.28515625" customWidth="1"/>
    <col min="2308" max="2313" width="11.85546875" customWidth="1"/>
    <col min="2561" max="2561" width="4.28515625" customWidth="1"/>
    <col min="2562" max="2562" width="12.7109375" customWidth="1"/>
    <col min="2563" max="2563" width="56.28515625" customWidth="1"/>
    <col min="2564" max="2569" width="11.85546875" customWidth="1"/>
    <col min="2817" max="2817" width="4.28515625" customWidth="1"/>
    <col min="2818" max="2818" width="12.7109375" customWidth="1"/>
    <col min="2819" max="2819" width="56.28515625" customWidth="1"/>
    <col min="2820" max="2825" width="11.85546875" customWidth="1"/>
    <col min="3073" max="3073" width="4.28515625" customWidth="1"/>
    <col min="3074" max="3074" width="12.7109375" customWidth="1"/>
    <col min="3075" max="3075" width="56.28515625" customWidth="1"/>
    <col min="3076" max="3081" width="11.85546875" customWidth="1"/>
    <col min="3329" max="3329" width="4.28515625" customWidth="1"/>
    <col min="3330" max="3330" width="12.7109375" customWidth="1"/>
    <col min="3331" max="3331" width="56.28515625" customWidth="1"/>
    <col min="3332" max="3337" width="11.85546875" customWidth="1"/>
    <col min="3585" max="3585" width="4.28515625" customWidth="1"/>
    <col min="3586" max="3586" width="12.7109375" customWidth="1"/>
    <col min="3587" max="3587" width="56.28515625" customWidth="1"/>
    <col min="3588" max="3593" width="11.85546875" customWidth="1"/>
    <col min="3841" max="3841" width="4.28515625" customWidth="1"/>
    <col min="3842" max="3842" width="12.7109375" customWidth="1"/>
    <col min="3843" max="3843" width="56.28515625" customWidth="1"/>
    <col min="3844" max="3849" width="11.85546875" customWidth="1"/>
    <col min="4097" max="4097" width="4.28515625" customWidth="1"/>
    <col min="4098" max="4098" width="12.7109375" customWidth="1"/>
    <col min="4099" max="4099" width="56.28515625" customWidth="1"/>
    <col min="4100" max="4105" width="11.85546875" customWidth="1"/>
    <col min="4353" max="4353" width="4.28515625" customWidth="1"/>
    <col min="4354" max="4354" width="12.7109375" customWidth="1"/>
    <col min="4355" max="4355" width="56.28515625" customWidth="1"/>
    <col min="4356" max="4361" width="11.85546875" customWidth="1"/>
    <col min="4609" max="4609" width="4.28515625" customWidth="1"/>
    <col min="4610" max="4610" width="12.7109375" customWidth="1"/>
    <col min="4611" max="4611" width="56.28515625" customWidth="1"/>
    <col min="4612" max="4617" width="11.85546875" customWidth="1"/>
    <col min="4865" max="4865" width="4.28515625" customWidth="1"/>
    <col min="4866" max="4866" width="12.7109375" customWidth="1"/>
    <col min="4867" max="4867" width="56.28515625" customWidth="1"/>
    <col min="4868" max="4873" width="11.85546875" customWidth="1"/>
    <col min="5121" max="5121" width="4.28515625" customWidth="1"/>
    <col min="5122" max="5122" width="12.7109375" customWidth="1"/>
    <col min="5123" max="5123" width="56.28515625" customWidth="1"/>
    <col min="5124" max="5129" width="11.85546875" customWidth="1"/>
    <col min="5377" max="5377" width="4.28515625" customWidth="1"/>
    <col min="5378" max="5378" width="12.7109375" customWidth="1"/>
    <col min="5379" max="5379" width="56.28515625" customWidth="1"/>
    <col min="5380" max="5385" width="11.85546875" customWidth="1"/>
    <col min="5633" max="5633" width="4.28515625" customWidth="1"/>
    <col min="5634" max="5634" width="12.7109375" customWidth="1"/>
    <col min="5635" max="5635" width="56.28515625" customWidth="1"/>
    <col min="5636" max="5641" width="11.85546875" customWidth="1"/>
    <col min="5889" max="5889" width="4.28515625" customWidth="1"/>
    <col min="5890" max="5890" width="12.7109375" customWidth="1"/>
    <col min="5891" max="5891" width="56.28515625" customWidth="1"/>
    <col min="5892" max="5897" width="11.85546875" customWidth="1"/>
    <col min="6145" max="6145" width="4.28515625" customWidth="1"/>
    <col min="6146" max="6146" width="12.7109375" customWidth="1"/>
    <col min="6147" max="6147" width="56.28515625" customWidth="1"/>
    <col min="6148" max="6153" width="11.85546875" customWidth="1"/>
    <col min="6401" max="6401" width="4.28515625" customWidth="1"/>
    <col min="6402" max="6402" width="12.7109375" customWidth="1"/>
    <col min="6403" max="6403" width="56.28515625" customWidth="1"/>
    <col min="6404" max="6409" width="11.85546875" customWidth="1"/>
    <col min="6657" max="6657" width="4.28515625" customWidth="1"/>
    <col min="6658" max="6658" width="12.7109375" customWidth="1"/>
    <col min="6659" max="6659" width="56.28515625" customWidth="1"/>
    <col min="6660" max="6665" width="11.85546875" customWidth="1"/>
    <col min="6913" max="6913" width="4.28515625" customWidth="1"/>
    <col min="6914" max="6914" width="12.7109375" customWidth="1"/>
    <col min="6915" max="6915" width="56.28515625" customWidth="1"/>
    <col min="6916" max="6921" width="11.85546875" customWidth="1"/>
    <col min="7169" max="7169" width="4.28515625" customWidth="1"/>
    <col min="7170" max="7170" width="12.7109375" customWidth="1"/>
    <col min="7171" max="7171" width="56.28515625" customWidth="1"/>
    <col min="7172" max="7177" width="11.85546875" customWidth="1"/>
    <col min="7425" max="7425" width="4.28515625" customWidth="1"/>
    <col min="7426" max="7426" width="12.7109375" customWidth="1"/>
    <col min="7427" max="7427" width="56.28515625" customWidth="1"/>
    <col min="7428" max="7433" width="11.85546875" customWidth="1"/>
    <col min="7681" max="7681" width="4.28515625" customWidth="1"/>
    <col min="7682" max="7682" width="12.7109375" customWidth="1"/>
    <col min="7683" max="7683" width="56.28515625" customWidth="1"/>
    <col min="7684" max="7689" width="11.85546875" customWidth="1"/>
    <col min="7937" max="7937" width="4.28515625" customWidth="1"/>
    <col min="7938" max="7938" width="12.7109375" customWidth="1"/>
    <col min="7939" max="7939" width="56.28515625" customWidth="1"/>
    <col min="7940" max="7945" width="11.85546875" customWidth="1"/>
    <col min="8193" max="8193" width="4.28515625" customWidth="1"/>
    <col min="8194" max="8194" width="12.7109375" customWidth="1"/>
    <col min="8195" max="8195" width="56.28515625" customWidth="1"/>
    <col min="8196" max="8201" width="11.85546875" customWidth="1"/>
    <col min="8449" max="8449" width="4.28515625" customWidth="1"/>
    <col min="8450" max="8450" width="12.7109375" customWidth="1"/>
    <col min="8451" max="8451" width="56.28515625" customWidth="1"/>
    <col min="8452" max="8457" width="11.85546875" customWidth="1"/>
    <col min="8705" max="8705" width="4.28515625" customWidth="1"/>
    <col min="8706" max="8706" width="12.7109375" customWidth="1"/>
    <col min="8707" max="8707" width="56.28515625" customWidth="1"/>
    <col min="8708" max="8713" width="11.85546875" customWidth="1"/>
    <col min="8961" max="8961" width="4.28515625" customWidth="1"/>
    <col min="8962" max="8962" width="12.7109375" customWidth="1"/>
    <col min="8963" max="8963" width="56.28515625" customWidth="1"/>
    <col min="8964" max="8969" width="11.85546875" customWidth="1"/>
    <col min="9217" max="9217" width="4.28515625" customWidth="1"/>
    <col min="9218" max="9218" width="12.7109375" customWidth="1"/>
    <col min="9219" max="9219" width="56.28515625" customWidth="1"/>
    <col min="9220" max="9225" width="11.85546875" customWidth="1"/>
    <col min="9473" max="9473" width="4.28515625" customWidth="1"/>
    <col min="9474" max="9474" width="12.7109375" customWidth="1"/>
    <col min="9475" max="9475" width="56.28515625" customWidth="1"/>
    <col min="9476" max="9481" width="11.85546875" customWidth="1"/>
    <col min="9729" max="9729" width="4.28515625" customWidth="1"/>
    <col min="9730" max="9730" width="12.7109375" customWidth="1"/>
    <col min="9731" max="9731" width="56.28515625" customWidth="1"/>
    <col min="9732" max="9737" width="11.85546875" customWidth="1"/>
    <col min="9985" max="9985" width="4.28515625" customWidth="1"/>
    <col min="9986" max="9986" width="12.7109375" customWidth="1"/>
    <col min="9987" max="9987" width="56.28515625" customWidth="1"/>
    <col min="9988" max="9993" width="11.85546875" customWidth="1"/>
    <col min="10241" max="10241" width="4.28515625" customWidth="1"/>
    <col min="10242" max="10242" width="12.7109375" customWidth="1"/>
    <col min="10243" max="10243" width="56.28515625" customWidth="1"/>
    <col min="10244" max="10249" width="11.85546875" customWidth="1"/>
    <col min="10497" max="10497" width="4.28515625" customWidth="1"/>
    <col min="10498" max="10498" width="12.7109375" customWidth="1"/>
    <col min="10499" max="10499" width="56.28515625" customWidth="1"/>
    <col min="10500" max="10505" width="11.85546875" customWidth="1"/>
    <col min="10753" max="10753" width="4.28515625" customWidth="1"/>
    <col min="10754" max="10754" width="12.7109375" customWidth="1"/>
    <col min="10755" max="10755" width="56.28515625" customWidth="1"/>
    <col min="10756" max="10761" width="11.85546875" customWidth="1"/>
    <col min="11009" max="11009" width="4.28515625" customWidth="1"/>
    <col min="11010" max="11010" width="12.7109375" customWidth="1"/>
    <col min="11011" max="11011" width="56.28515625" customWidth="1"/>
    <col min="11012" max="11017" width="11.85546875" customWidth="1"/>
    <col min="11265" max="11265" width="4.28515625" customWidth="1"/>
    <col min="11266" max="11266" width="12.7109375" customWidth="1"/>
    <col min="11267" max="11267" width="56.28515625" customWidth="1"/>
    <col min="11268" max="11273" width="11.85546875" customWidth="1"/>
    <col min="11521" max="11521" width="4.28515625" customWidth="1"/>
    <col min="11522" max="11522" width="12.7109375" customWidth="1"/>
    <col min="11523" max="11523" width="56.28515625" customWidth="1"/>
    <col min="11524" max="11529" width="11.85546875" customWidth="1"/>
    <col min="11777" max="11777" width="4.28515625" customWidth="1"/>
    <col min="11778" max="11778" width="12.7109375" customWidth="1"/>
    <col min="11779" max="11779" width="56.28515625" customWidth="1"/>
    <col min="11780" max="11785" width="11.85546875" customWidth="1"/>
    <col min="12033" max="12033" width="4.28515625" customWidth="1"/>
    <col min="12034" max="12034" width="12.7109375" customWidth="1"/>
    <col min="12035" max="12035" width="56.28515625" customWidth="1"/>
    <col min="12036" max="12041" width="11.85546875" customWidth="1"/>
    <col min="12289" max="12289" width="4.28515625" customWidth="1"/>
    <col min="12290" max="12290" width="12.7109375" customWidth="1"/>
    <col min="12291" max="12291" width="56.28515625" customWidth="1"/>
    <col min="12292" max="12297" width="11.85546875" customWidth="1"/>
    <col min="12545" max="12545" width="4.28515625" customWidth="1"/>
    <col min="12546" max="12546" width="12.7109375" customWidth="1"/>
    <col min="12547" max="12547" width="56.28515625" customWidth="1"/>
    <col min="12548" max="12553" width="11.85546875" customWidth="1"/>
    <col min="12801" max="12801" width="4.28515625" customWidth="1"/>
    <col min="12802" max="12802" width="12.7109375" customWidth="1"/>
    <col min="12803" max="12803" width="56.28515625" customWidth="1"/>
    <col min="12804" max="12809" width="11.85546875" customWidth="1"/>
    <col min="13057" max="13057" width="4.28515625" customWidth="1"/>
    <col min="13058" max="13058" width="12.7109375" customWidth="1"/>
    <col min="13059" max="13059" width="56.28515625" customWidth="1"/>
    <col min="13060" max="13065" width="11.85546875" customWidth="1"/>
    <col min="13313" max="13313" width="4.28515625" customWidth="1"/>
    <col min="13314" max="13314" width="12.7109375" customWidth="1"/>
    <col min="13315" max="13315" width="56.28515625" customWidth="1"/>
    <col min="13316" max="13321" width="11.85546875" customWidth="1"/>
    <col min="13569" max="13569" width="4.28515625" customWidth="1"/>
    <col min="13570" max="13570" width="12.7109375" customWidth="1"/>
    <col min="13571" max="13571" width="56.28515625" customWidth="1"/>
    <col min="13572" max="13577" width="11.85546875" customWidth="1"/>
    <col min="13825" max="13825" width="4.28515625" customWidth="1"/>
    <col min="13826" max="13826" width="12.7109375" customWidth="1"/>
    <col min="13827" max="13827" width="56.28515625" customWidth="1"/>
    <col min="13828" max="13833" width="11.85546875" customWidth="1"/>
    <col min="14081" max="14081" width="4.28515625" customWidth="1"/>
    <col min="14082" max="14082" width="12.7109375" customWidth="1"/>
    <col min="14083" max="14083" width="56.28515625" customWidth="1"/>
    <col min="14084" max="14089" width="11.85546875" customWidth="1"/>
    <col min="14337" max="14337" width="4.28515625" customWidth="1"/>
    <col min="14338" max="14338" width="12.7109375" customWidth="1"/>
    <col min="14339" max="14339" width="56.28515625" customWidth="1"/>
    <col min="14340" max="14345" width="11.85546875" customWidth="1"/>
    <col min="14593" max="14593" width="4.28515625" customWidth="1"/>
    <col min="14594" max="14594" width="12.7109375" customWidth="1"/>
    <col min="14595" max="14595" width="56.28515625" customWidth="1"/>
    <col min="14596" max="14601" width="11.85546875" customWidth="1"/>
    <col min="14849" max="14849" width="4.28515625" customWidth="1"/>
    <col min="14850" max="14850" width="12.7109375" customWidth="1"/>
    <col min="14851" max="14851" width="56.28515625" customWidth="1"/>
    <col min="14852" max="14857" width="11.85546875" customWidth="1"/>
    <col min="15105" max="15105" width="4.28515625" customWidth="1"/>
    <col min="15106" max="15106" width="12.7109375" customWidth="1"/>
    <col min="15107" max="15107" width="56.28515625" customWidth="1"/>
    <col min="15108" max="15113" width="11.85546875" customWidth="1"/>
    <col min="15361" max="15361" width="4.28515625" customWidth="1"/>
    <col min="15362" max="15362" width="12.7109375" customWidth="1"/>
    <col min="15363" max="15363" width="56.28515625" customWidth="1"/>
    <col min="15364" max="15369" width="11.85546875" customWidth="1"/>
    <col min="15617" max="15617" width="4.28515625" customWidth="1"/>
    <col min="15618" max="15618" width="12.7109375" customWidth="1"/>
    <col min="15619" max="15619" width="56.28515625" customWidth="1"/>
    <col min="15620" max="15625" width="11.85546875" customWidth="1"/>
    <col min="15873" max="15873" width="4.28515625" customWidth="1"/>
    <col min="15874" max="15874" width="12.7109375" customWidth="1"/>
    <col min="15875" max="15875" width="56.28515625" customWidth="1"/>
    <col min="15876" max="15881" width="11.85546875" customWidth="1"/>
    <col min="16129" max="16129" width="4.28515625" customWidth="1"/>
    <col min="16130" max="16130" width="12.7109375" customWidth="1"/>
    <col min="16131" max="16131" width="56.28515625" customWidth="1"/>
    <col min="16132" max="16137" width="11.85546875" customWidth="1"/>
  </cols>
  <sheetData>
    <row r="1" spans="1:10" ht="15.75" thickBot="1" x14ac:dyDescent="0.3">
      <c r="A1" s="1"/>
      <c r="B1" s="1"/>
    </row>
    <row r="2" spans="1:10" ht="73.349999999999994" customHeight="1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ht="15.75" customHeight="1" thickBot="1" x14ac:dyDescent="0.3">
      <c r="A3" s="6" t="s">
        <v>10</v>
      </c>
      <c r="B3" s="7"/>
      <c r="C3" s="7"/>
      <c r="D3" s="7"/>
      <c r="E3" s="7"/>
      <c r="F3" s="7"/>
      <c r="G3" s="7"/>
      <c r="H3" s="7"/>
      <c r="I3" s="7"/>
      <c r="J3" s="8"/>
    </row>
    <row r="4" spans="1:10" ht="25.5" x14ac:dyDescent="0.25">
      <c r="A4" s="9">
        <v>1</v>
      </c>
      <c r="B4" s="10">
        <v>1010</v>
      </c>
      <c r="C4" s="11" t="s">
        <v>11</v>
      </c>
      <c r="D4" s="12" t="s">
        <v>12</v>
      </c>
      <c r="E4" s="10">
        <v>1</v>
      </c>
      <c r="F4" s="13">
        <v>1</v>
      </c>
      <c r="G4" s="13">
        <v>340</v>
      </c>
      <c r="H4" s="13">
        <f>MAX(F4,G4)*1.2</f>
        <v>408</v>
      </c>
      <c r="I4" s="14">
        <f>ROUND(H4-(H4*0.8),2)</f>
        <v>81.599999999999994</v>
      </c>
      <c r="J4" s="15" t="s">
        <v>13</v>
      </c>
    </row>
    <row r="5" spans="1:10" ht="25.5" x14ac:dyDescent="0.25">
      <c r="A5" s="16">
        <v>2</v>
      </c>
      <c r="B5" s="17">
        <v>1010</v>
      </c>
      <c r="C5" s="18" t="s">
        <v>14</v>
      </c>
      <c r="D5" s="19" t="s">
        <v>12</v>
      </c>
      <c r="E5" s="17">
        <v>1</v>
      </c>
      <c r="F5" s="20">
        <v>1</v>
      </c>
      <c r="G5" s="20">
        <v>340</v>
      </c>
      <c r="H5" s="20">
        <f t="shared" ref="H5:H68" si="0">MAX(F5,G5)*1.2</f>
        <v>408</v>
      </c>
      <c r="I5" s="21">
        <f t="shared" ref="I5:I68" si="1">ROUND(H5-(H5*0.8),2)</f>
        <v>81.599999999999994</v>
      </c>
      <c r="J5" s="22" t="s">
        <v>13</v>
      </c>
    </row>
    <row r="6" spans="1:10" ht="25.5" x14ac:dyDescent="0.25">
      <c r="A6" s="16">
        <v>3</v>
      </c>
      <c r="B6" s="17">
        <v>1010</v>
      </c>
      <c r="C6" s="18" t="s">
        <v>15</v>
      </c>
      <c r="D6" s="19" t="s">
        <v>12</v>
      </c>
      <c r="E6" s="17">
        <v>1</v>
      </c>
      <c r="F6" s="20">
        <v>1</v>
      </c>
      <c r="G6" s="20">
        <v>340</v>
      </c>
      <c r="H6" s="20">
        <f t="shared" si="0"/>
        <v>408</v>
      </c>
      <c r="I6" s="21">
        <f t="shared" si="1"/>
        <v>81.599999999999994</v>
      </c>
      <c r="J6" s="22" t="s">
        <v>13</v>
      </c>
    </row>
    <row r="7" spans="1:10" ht="25.5" x14ac:dyDescent="0.25">
      <c r="A7" s="16">
        <v>4</v>
      </c>
      <c r="B7" s="17">
        <v>1010</v>
      </c>
      <c r="C7" s="18" t="s">
        <v>16</v>
      </c>
      <c r="D7" s="19" t="s">
        <v>12</v>
      </c>
      <c r="E7" s="17">
        <v>1</v>
      </c>
      <c r="F7" s="20">
        <v>1</v>
      </c>
      <c r="G7" s="20">
        <v>340</v>
      </c>
      <c r="H7" s="20">
        <f t="shared" si="0"/>
        <v>408</v>
      </c>
      <c r="I7" s="21">
        <f t="shared" si="1"/>
        <v>81.599999999999994</v>
      </c>
      <c r="J7" s="22" t="s">
        <v>13</v>
      </c>
    </row>
    <row r="8" spans="1:10" ht="25.5" x14ac:dyDescent="0.25">
      <c r="A8" s="16">
        <v>5</v>
      </c>
      <c r="B8" s="17">
        <v>1010</v>
      </c>
      <c r="C8" s="18" t="s">
        <v>17</v>
      </c>
      <c r="D8" s="19" t="s">
        <v>12</v>
      </c>
      <c r="E8" s="17">
        <v>1</v>
      </c>
      <c r="F8" s="20">
        <v>1</v>
      </c>
      <c r="G8" s="20">
        <v>340</v>
      </c>
      <c r="H8" s="20">
        <f t="shared" si="0"/>
        <v>408</v>
      </c>
      <c r="I8" s="21">
        <f t="shared" si="1"/>
        <v>81.599999999999994</v>
      </c>
      <c r="J8" s="22" t="s">
        <v>13</v>
      </c>
    </row>
    <row r="9" spans="1:10" ht="25.5" x14ac:dyDescent="0.25">
      <c r="A9" s="16">
        <v>6</v>
      </c>
      <c r="B9" s="17">
        <v>1010</v>
      </c>
      <c r="C9" s="18" t="s">
        <v>18</v>
      </c>
      <c r="D9" s="19" t="s">
        <v>12</v>
      </c>
      <c r="E9" s="17">
        <v>1</v>
      </c>
      <c r="F9" s="20">
        <v>1</v>
      </c>
      <c r="G9" s="20">
        <v>340</v>
      </c>
      <c r="H9" s="20">
        <f t="shared" si="0"/>
        <v>408</v>
      </c>
      <c r="I9" s="21">
        <f t="shared" si="1"/>
        <v>81.599999999999994</v>
      </c>
      <c r="J9" s="22" t="s">
        <v>13</v>
      </c>
    </row>
    <row r="10" spans="1:10" ht="25.5" x14ac:dyDescent="0.25">
      <c r="A10" s="16">
        <v>7</v>
      </c>
      <c r="B10" s="17">
        <v>1010</v>
      </c>
      <c r="C10" s="18" t="s">
        <v>19</v>
      </c>
      <c r="D10" s="19" t="s">
        <v>20</v>
      </c>
      <c r="E10" s="17">
        <v>1</v>
      </c>
      <c r="F10" s="20">
        <v>1</v>
      </c>
      <c r="G10" s="20">
        <v>992.12</v>
      </c>
      <c r="H10" s="20">
        <f t="shared" si="0"/>
        <v>1190.5439999999999</v>
      </c>
      <c r="I10" s="21">
        <f t="shared" si="1"/>
        <v>238.11</v>
      </c>
      <c r="J10" s="22" t="s">
        <v>13</v>
      </c>
    </row>
    <row r="11" spans="1:10" ht="25.5" x14ac:dyDescent="0.25">
      <c r="A11" s="16">
        <v>8</v>
      </c>
      <c r="B11" s="17">
        <v>1010</v>
      </c>
      <c r="C11" s="18" t="s">
        <v>21</v>
      </c>
      <c r="D11" s="19" t="s">
        <v>22</v>
      </c>
      <c r="E11" s="17">
        <v>1</v>
      </c>
      <c r="F11" s="20">
        <v>0</v>
      </c>
      <c r="G11" s="20">
        <v>100</v>
      </c>
      <c r="H11" s="20">
        <f t="shared" si="0"/>
        <v>120</v>
      </c>
      <c r="I11" s="21">
        <f t="shared" si="1"/>
        <v>24</v>
      </c>
      <c r="J11" s="22" t="s">
        <v>13</v>
      </c>
    </row>
    <row r="12" spans="1:10" ht="25.5" x14ac:dyDescent="0.25">
      <c r="A12" s="16">
        <v>9</v>
      </c>
      <c r="B12" s="17">
        <v>1010</v>
      </c>
      <c r="C12" s="18" t="s">
        <v>23</v>
      </c>
      <c r="D12" s="19" t="s">
        <v>22</v>
      </c>
      <c r="E12" s="17">
        <v>1</v>
      </c>
      <c r="F12" s="20">
        <v>0</v>
      </c>
      <c r="G12" s="20">
        <v>100</v>
      </c>
      <c r="H12" s="20">
        <f t="shared" si="0"/>
        <v>120</v>
      </c>
      <c r="I12" s="21">
        <f t="shared" si="1"/>
        <v>24</v>
      </c>
      <c r="J12" s="22" t="s">
        <v>13</v>
      </c>
    </row>
    <row r="13" spans="1:10" ht="25.5" x14ac:dyDescent="0.25">
      <c r="A13" s="16">
        <v>10</v>
      </c>
      <c r="B13" s="17">
        <v>1010</v>
      </c>
      <c r="C13" s="18" t="s">
        <v>24</v>
      </c>
      <c r="D13" s="19" t="s">
        <v>25</v>
      </c>
      <c r="E13" s="17">
        <v>1</v>
      </c>
      <c r="F13" s="20">
        <v>0</v>
      </c>
      <c r="G13" s="20">
        <v>181</v>
      </c>
      <c r="H13" s="20">
        <f t="shared" si="0"/>
        <v>217.2</v>
      </c>
      <c r="I13" s="21">
        <f t="shared" si="1"/>
        <v>43.44</v>
      </c>
      <c r="J13" s="22" t="s">
        <v>13</v>
      </c>
    </row>
    <row r="14" spans="1:10" ht="25.5" x14ac:dyDescent="0.25">
      <c r="A14" s="16">
        <v>11</v>
      </c>
      <c r="B14" s="17">
        <v>1010</v>
      </c>
      <c r="C14" s="18" t="s">
        <v>26</v>
      </c>
      <c r="D14" s="19" t="s">
        <v>27</v>
      </c>
      <c r="E14" s="17">
        <v>1</v>
      </c>
      <c r="F14" s="20">
        <v>0</v>
      </c>
      <c r="G14" s="20">
        <v>243</v>
      </c>
      <c r="H14" s="20">
        <f t="shared" si="0"/>
        <v>291.59999999999997</v>
      </c>
      <c r="I14" s="21">
        <f t="shared" si="1"/>
        <v>58.32</v>
      </c>
      <c r="J14" s="22" t="s">
        <v>13</v>
      </c>
    </row>
    <row r="15" spans="1:10" ht="25.5" x14ac:dyDescent="0.25">
      <c r="A15" s="16">
        <v>12</v>
      </c>
      <c r="B15" s="17">
        <v>1010</v>
      </c>
      <c r="C15" s="18" t="s">
        <v>28</v>
      </c>
      <c r="D15" s="19" t="s">
        <v>29</v>
      </c>
      <c r="E15" s="17">
        <v>1</v>
      </c>
      <c r="F15" s="20">
        <v>0</v>
      </c>
      <c r="G15" s="20">
        <v>255</v>
      </c>
      <c r="H15" s="20">
        <f t="shared" si="0"/>
        <v>306</v>
      </c>
      <c r="I15" s="21">
        <f t="shared" si="1"/>
        <v>61.2</v>
      </c>
      <c r="J15" s="22" t="s">
        <v>13</v>
      </c>
    </row>
    <row r="16" spans="1:10" ht="25.5" x14ac:dyDescent="0.25">
      <c r="A16" s="16">
        <v>13</v>
      </c>
      <c r="B16" s="17">
        <v>1010</v>
      </c>
      <c r="C16" s="18" t="s">
        <v>30</v>
      </c>
      <c r="D16" s="19" t="s">
        <v>29</v>
      </c>
      <c r="E16" s="17">
        <v>1</v>
      </c>
      <c r="F16" s="20">
        <v>0</v>
      </c>
      <c r="G16" s="20">
        <v>255</v>
      </c>
      <c r="H16" s="20">
        <f t="shared" si="0"/>
        <v>306</v>
      </c>
      <c r="I16" s="21">
        <f t="shared" si="1"/>
        <v>61.2</v>
      </c>
      <c r="J16" s="22" t="s">
        <v>13</v>
      </c>
    </row>
    <row r="17" spans="1:10" ht="25.5" x14ac:dyDescent="0.25">
      <c r="A17" s="16">
        <v>14</v>
      </c>
      <c r="B17" s="17">
        <v>1010</v>
      </c>
      <c r="C17" s="18" t="s">
        <v>31</v>
      </c>
      <c r="D17" s="19" t="s">
        <v>29</v>
      </c>
      <c r="E17" s="17">
        <v>1</v>
      </c>
      <c r="F17" s="20">
        <v>0</v>
      </c>
      <c r="G17" s="20">
        <v>255</v>
      </c>
      <c r="H17" s="20">
        <f t="shared" si="0"/>
        <v>306</v>
      </c>
      <c r="I17" s="21">
        <f t="shared" si="1"/>
        <v>61.2</v>
      </c>
      <c r="J17" s="22" t="s">
        <v>13</v>
      </c>
    </row>
    <row r="18" spans="1:10" ht="25.5" x14ac:dyDescent="0.25">
      <c r="A18" s="16">
        <v>15</v>
      </c>
      <c r="B18" s="17">
        <v>1010</v>
      </c>
      <c r="C18" s="18" t="s">
        <v>32</v>
      </c>
      <c r="D18" s="19" t="s">
        <v>25</v>
      </c>
      <c r="E18" s="17">
        <v>1</v>
      </c>
      <c r="F18" s="20">
        <v>0</v>
      </c>
      <c r="G18" s="20">
        <v>181</v>
      </c>
      <c r="H18" s="20">
        <f t="shared" si="0"/>
        <v>217.2</v>
      </c>
      <c r="I18" s="21">
        <f t="shared" si="1"/>
        <v>43.44</v>
      </c>
      <c r="J18" s="22" t="s">
        <v>13</v>
      </c>
    </row>
    <row r="19" spans="1:10" ht="25.5" x14ac:dyDescent="0.25">
      <c r="A19" s="16">
        <v>16</v>
      </c>
      <c r="B19" s="17">
        <v>1010</v>
      </c>
      <c r="C19" s="18" t="s">
        <v>33</v>
      </c>
      <c r="D19" s="19" t="s">
        <v>34</v>
      </c>
      <c r="E19" s="17">
        <v>1</v>
      </c>
      <c r="F19" s="20">
        <v>23.36</v>
      </c>
      <c r="G19" s="20">
        <v>306</v>
      </c>
      <c r="H19" s="20">
        <f t="shared" si="0"/>
        <v>367.2</v>
      </c>
      <c r="I19" s="21">
        <f t="shared" si="1"/>
        <v>73.44</v>
      </c>
      <c r="J19" s="22" t="s">
        <v>13</v>
      </c>
    </row>
    <row r="20" spans="1:10" ht="25.5" x14ac:dyDescent="0.25">
      <c r="A20" s="16">
        <v>17</v>
      </c>
      <c r="B20" s="17">
        <v>1010</v>
      </c>
      <c r="C20" s="18" t="s">
        <v>35</v>
      </c>
      <c r="D20" s="19" t="s">
        <v>34</v>
      </c>
      <c r="E20" s="17">
        <v>1</v>
      </c>
      <c r="F20" s="20">
        <v>23.36</v>
      </c>
      <c r="G20" s="20">
        <v>306</v>
      </c>
      <c r="H20" s="20">
        <f t="shared" si="0"/>
        <v>367.2</v>
      </c>
      <c r="I20" s="21">
        <f t="shared" si="1"/>
        <v>73.44</v>
      </c>
      <c r="J20" s="22" t="s">
        <v>13</v>
      </c>
    </row>
    <row r="21" spans="1:10" ht="25.5" x14ac:dyDescent="0.25">
      <c r="A21" s="16">
        <v>18</v>
      </c>
      <c r="B21" s="17">
        <v>1010</v>
      </c>
      <c r="C21" s="18" t="s">
        <v>36</v>
      </c>
      <c r="D21" s="19" t="s">
        <v>37</v>
      </c>
      <c r="E21" s="17">
        <v>1</v>
      </c>
      <c r="F21" s="20">
        <v>2.88</v>
      </c>
      <c r="G21" s="20">
        <v>60</v>
      </c>
      <c r="H21" s="20">
        <f t="shared" si="0"/>
        <v>72</v>
      </c>
      <c r="I21" s="21">
        <f t="shared" si="1"/>
        <v>14.4</v>
      </c>
      <c r="J21" s="22" t="s">
        <v>13</v>
      </c>
    </row>
    <row r="22" spans="1:10" ht="25.5" x14ac:dyDescent="0.25">
      <c r="A22" s="16">
        <v>19</v>
      </c>
      <c r="B22" s="17">
        <v>1010</v>
      </c>
      <c r="C22" s="18" t="s">
        <v>38</v>
      </c>
      <c r="D22" s="19" t="s">
        <v>37</v>
      </c>
      <c r="E22" s="17">
        <v>1</v>
      </c>
      <c r="F22" s="20">
        <v>2.88</v>
      </c>
      <c r="G22" s="20">
        <v>60</v>
      </c>
      <c r="H22" s="20">
        <f t="shared" si="0"/>
        <v>72</v>
      </c>
      <c r="I22" s="21">
        <f t="shared" si="1"/>
        <v>14.4</v>
      </c>
      <c r="J22" s="22" t="s">
        <v>13</v>
      </c>
    </row>
    <row r="23" spans="1:10" ht="25.5" x14ac:dyDescent="0.25">
      <c r="A23" s="16">
        <v>20</v>
      </c>
      <c r="B23" s="17">
        <v>1010</v>
      </c>
      <c r="C23" s="18" t="s">
        <v>39</v>
      </c>
      <c r="D23" s="19" t="s">
        <v>37</v>
      </c>
      <c r="E23" s="17">
        <v>1</v>
      </c>
      <c r="F23" s="20">
        <v>2.88</v>
      </c>
      <c r="G23" s="20">
        <v>60</v>
      </c>
      <c r="H23" s="20">
        <f t="shared" si="0"/>
        <v>72</v>
      </c>
      <c r="I23" s="21">
        <f t="shared" si="1"/>
        <v>14.4</v>
      </c>
      <c r="J23" s="22" t="s">
        <v>13</v>
      </c>
    </row>
    <row r="24" spans="1:10" ht="25.5" x14ac:dyDescent="0.25">
      <c r="A24" s="16">
        <v>21</v>
      </c>
      <c r="B24" s="17">
        <v>1010</v>
      </c>
      <c r="C24" s="18" t="s">
        <v>40</v>
      </c>
      <c r="D24" s="19" t="s">
        <v>37</v>
      </c>
      <c r="E24" s="17">
        <v>1</v>
      </c>
      <c r="F24" s="20">
        <v>2.88</v>
      </c>
      <c r="G24" s="20">
        <v>60</v>
      </c>
      <c r="H24" s="20">
        <f t="shared" si="0"/>
        <v>72</v>
      </c>
      <c r="I24" s="21">
        <f t="shared" si="1"/>
        <v>14.4</v>
      </c>
      <c r="J24" s="22" t="s">
        <v>13</v>
      </c>
    </row>
    <row r="25" spans="1:10" ht="25.5" x14ac:dyDescent="0.25">
      <c r="A25" s="16">
        <v>22</v>
      </c>
      <c r="B25" s="17">
        <v>1010</v>
      </c>
      <c r="C25" s="18" t="s">
        <v>41</v>
      </c>
      <c r="D25" s="19" t="s">
        <v>37</v>
      </c>
      <c r="E25" s="17">
        <v>1</v>
      </c>
      <c r="F25" s="20">
        <v>2.88</v>
      </c>
      <c r="G25" s="20">
        <v>60</v>
      </c>
      <c r="H25" s="20">
        <f t="shared" si="0"/>
        <v>72</v>
      </c>
      <c r="I25" s="21">
        <f t="shared" si="1"/>
        <v>14.4</v>
      </c>
      <c r="J25" s="22" t="s">
        <v>13</v>
      </c>
    </row>
    <row r="26" spans="1:10" ht="25.5" x14ac:dyDescent="0.25">
      <c r="A26" s="16">
        <v>23</v>
      </c>
      <c r="B26" s="17">
        <v>104</v>
      </c>
      <c r="C26" s="18" t="s">
        <v>42</v>
      </c>
      <c r="D26" s="19" t="s">
        <v>43</v>
      </c>
      <c r="E26" s="17">
        <v>1</v>
      </c>
      <c r="F26" s="20">
        <v>0</v>
      </c>
      <c r="G26" s="20">
        <v>168</v>
      </c>
      <c r="H26" s="20">
        <f t="shared" si="0"/>
        <v>201.6</v>
      </c>
      <c r="I26" s="21">
        <f t="shared" si="1"/>
        <v>40.32</v>
      </c>
      <c r="J26" s="22" t="s">
        <v>13</v>
      </c>
    </row>
    <row r="27" spans="1:10" ht="25.5" x14ac:dyDescent="0.25">
      <c r="A27" s="16">
        <v>24</v>
      </c>
      <c r="B27" s="17">
        <v>108</v>
      </c>
      <c r="C27" s="18" t="s">
        <v>44</v>
      </c>
      <c r="D27" s="19" t="s">
        <v>45</v>
      </c>
      <c r="E27" s="17">
        <v>1</v>
      </c>
      <c r="F27" s="20">
        <v>0</v>
      </c>
      <c r="G27" s="20">
        <v>75</v>
      </c>
      <c r="H27" s="20">
        <f t="shared" si="0"/>
        <v>90</v>
      </c>
      <c r="I27" s="21">
        <f t="shared" si="1"/>
        <v>18</v>
      </c>
      <c r="J27" s="22" t="s">
        <v>13</v>
      </c>
    </row>
    <row r="28" spans="1:10" ht="25.5" x14ac:dyDescent="0.25">
      <c r="A28" s="16">
        <v>25</v>
      </c>
      <c r="B28" s="17">
        <v>108</v>
      </c>
      <c r="C28" s="18" t="s">
        <v>46</v>
      </c>
      <c r="D28" s="19" t="s">
        <v>47</v>
      </c>
      <c r="E28" s="17">
        <v>1</v>
      </c>
      <c r="F28" s="20">
        <v>0</v>
      </c>
      <c r="G28" s="20">
        <v>30</v>
      </c>
      <c r="H28" s="20">
        <f t="shared" si="0"/>
        <v>36</v>
      </c>
      <c r="I28" s="21">
        <f t="shared" si="1"/>
        <v>7.2</v>
      </c>
      <c r="J28" s="22" t="s">
        <v>13</v>
      </c>
    </row>
    <row r="29" spans="1:10" ht="25.5" x14ac:dyDescent="0.25">
      <c r="A29" s="16">
        <v>26</v>
      </c>
      <c r="B29" s="17">
        <v>108</v>
      </c>
      <c r="C29" s="18" t="s">
        <v>48</v>
      </c>
      <c r="D29" s="19" t="s">
        <v>47</v>
      </c>
      <c r="E29" s="17">
        <v>1</v>
      </c>
      <c r="F29" s="20">
        <v>0</v>
      </c>
      <c r="G29" s="20">
        <v>30</v>
      </c>
      <c r="H29" s="20">
        <f t="shared" si="0"/>
        <v>36</v>
      </c>
      <c r="I29" s="21">
        <f t="shared" si="1"/>
        <v>7.2</v>
      </c>
      <c r="J29" s="22" t="s">
        <v>13</v>
      </c>
    </row>
    <row r="30" spans="1:10" ht="25.5" x14ac:dyDescent="0.25">
      <c r="A30" s="16">
        <v>27</v>
      </c>
      <c r="B30" s="17">
        <v>108</v>
      </c>
      <c r="C30" s="18" t="s">
        <v>49</v>
      </c>
      <c r="D30" s="19" t="s">
        <v>47</v>
      </c>
      <c r="E30" s="17">
        <v>1</v>
      </c>
      <c r="F30" s="20">
        <v>0</v>
      </c>
      <c r="G30" s="20">
        <v>30</v>
      </c>
      <c r="H30" s="20">
        <f t="shared" si="0"/>
        <v>36</v>
      </c>
      <c r="I30" s="21">
        <f t="shared" si="1"/>
        <v>7.2</v>
      </c>
      <c r="J30" s="22" t="s">
        <v>13</v>
      </c>
    </row>
    <row r="31" spans="1:10" ht="25.5" x14ac:dyDescent="0.25">
      <c r="A31" s="16">
        <v>28</v>
      </c>
      <c r="B31" s="17">
        <v>108</v>
      </c>
      <c r="C31" s="18" t="s">
        <v>50</v>
      </c>
      <c r="D31" s="19" t="s">
        <v>47</v>
      </c>
      <c r="E31" s="17">
        <v>1</v>
      </c>
      <c r="F31" s="20">
        <v>0</v>
      </c>
      <c r="G31" s="20">
        <v>30</v>
      </c>
      <c r="H31" s="20">
        <f t="shared" si="0"/>
        <v>36</v>
      </c>
      <c r="I31" s="21">
        <f t="shared" si="1"/>
        <v>7.2</v>
      </c>
      <c r="J31" s="22" t="s">
        <v>13</v>
      </c>
    </row>
    <row r="32" spans="1:10" ht="25.5" x14ac:dyDescent="0.25">
      <c r="A32" s="16">
        <v>29</v>
      </c>
      <c r="B32" s="17">
        <v>108</v>
      </c>
      <c r="C32" s="18" t="s">
        <v>51</v>
      </c>
      <c r="D32" s="19" t="s">
        <v>47</v>
      </c>
      <c r="E32" s="17">
        <v>1</v>
      </c>
      <c r="F32" s="20">
        <v>0</v>
      </c>
      <c r="G32" s="20">
        <v>30</v>
      </c>
      <c r="H32" s="20">
        <f t="shared" si="0"/>
        <v>36</v>
      </c>
      <c r="I32" s="21">
        <f t="shared" si="1"/>
        <v>7.2</v>
      </c>
      <c r="J32" s="22" t="s">
        <v>13</v>
      </c>
    </row>
    <row r="33" spans="1:10" ht="25.5" x14ac:dyDescent="0.25">
      <c r="A33" s="16">
        <v>30</v>
      </c>
      <c r="B33" s="17">
        <v>109</v>
      </c>
      <c r="C33" s="18" t="s">
        <v>52</v>
      </c>
      <c r="D33" s="19" t="s">
        <v>53</v>
      </c>
      <c r="E33" s="17">
        <v>1</v>
      </c>
      <c r="F33" s="20">
        <v>0</v>
      </c>
      <c r="G33" s="20">
        <v>19</v>
      </c>
      <c r="H33" s="20">
        <f t="shared" si="0"/>
        <v>22.8</v>
      </c>
      <c r="I33" s="21">
        <f t="shared" si="1"/>
        <v>4.5599999999999996</v>
      </c>
      <c r="J33" s="22" t="s">
        <v>13</v>
      </c>
    </row>
    <row r="34" spans="1:10" ht="25.5" x14ac:dyDescent="0.25">
      <c r="A34" s="16">
        <v>31</v>
      </c>
      <c r="B34" s="17">
        <v>109</v>
      </c>
      <c r="C34" s="18" t="s">
        <v>54</v>
      </c>
      <c r="D34" s="19" t="s">
        <v>53</v>
      </c>
      <c r="E34" s="17">
        <v>1</v>
      </c>
      <c r="F34" s="20">
        <v>0</v>
      </c>
      <c r="G34" s="20">
        <v>19</v>
      </c>
      <c r="H34" s="20">
        <f t="shared" si="0"/>
        <v>22.8</v>
      </c>
      <c r="I34" s="21">
        <f t="shared" si="1"/>
        <v>4.5599999999999996</v>
      </c>
      <c r="J34" s="22" t="s">
        <v>13</v>
      </c>
    </row>
    <row r="35" spans="1:10" ht="25.5" x14ac:dyDescent="0.25">
      <c r="A35" s="16">
        <v>32</v>
      </c>
      <c r="B35" s="17">
        <v>109</v>
      </c>
      <c r="C35" s="18" t="s">
        <v>55</v>
      </c>
      <c r="D35" s="19" t="s">
        <v>56</v>
      </c>
      <c r="E35" s="17">
        <v>1</v>
      </c>
      <c r="F35" s="20">
        <v>0</v>
      </c>
      <c r="G35" s="20">
        <v>125</v>
      </c>
      <c r="H35" s="20">
        <f t="shared" si="0"/>
        <v>150</v>
      </c>
      <c r="I35" s="21">
        <f t="shared" si="1"/>
        <v>30</v>
      </c>
      <c r="J35" s="22" t="s">
        <v>13</v>
      </c>
    </row>
    <row r="36" spans="1:10" ht="25.5" x14ac:dyDescent="0.25">
      <c r="A36" s="16">
        <v>33</v>
      </c>
      <c r="B36" s="17">
        <v>109</v>
      </c>
      <c r="C36" s="18" t="s">
        <v>57</v>
      </c>
      <c r="D36" s="19" t="s">
        <v>56</v>
      </c>
      <c r="E36" s="17">
        <v>1</v>
      </c>
      <c r="F36" s="20">
        <v>0</v>
      </c>
      <c r="G36" s="20">
        <v>125</v>
      </c>
      <c r="H36" s="20">
        <f t="shared" si="0"/>
        <v>150</v>
      </c>
      <c r="I36" s="21">
        <f t="shared" si="1"/>
        <v>30</v>
      </c>
      <c r="J36" s="22" t="s">
        <v>13</v>
      </c>
    </row>
    <row r="37" spans="1:10" ht="25.5" x14ac:dyDescent="0.25">
      <c r="A37" s="16">
        <v>34</v>
      </c>
      <c r="B37" s="17">
        <v>109</v>
      </c>
      <c r="C37" s="18" t="s">
        <v>58</v>
      </c>
      <c r="D37" s="19" t="s">
        <v>59</v>
      </c>
      <c r="E37" s="17">
        <v>1</v>
      </c>
      <c r="F37" s="20">
        <v>0</v>
      </c>
      <c r="G37" s="20">
        <v>117</v>
      </c>
      <c r="H37" s="20">
        <f t="shared" si="0"/>
        <v>140.4</v>
      </c>
      <c r="I37" s="21">
        <f t="shared" si="1"/>
        <v>28.08</v>
      </c>
      <c r="J37" s="22" t="s">
        <v>13</v>
      </c>
    </row>
    <row r="38" spans="1:10" ht="25.5" x14ac:dyDescent="0.25">
      <c r="A38" s="16">
        <v>35</v>
      </c>
      <c r="B38" s="17">
        <v>109</v>
      </c>
      <c r="C38" s="18" t="s">
        <v>60</v>
      </c>
      <c r="D38" s="19" t="s">
        <v>56</v>
      </c>
      <c r="E38" s="17">
        <v>1</v>
      </c>
      <c r="F38" s="20">
        <v>0</v>
      </c>
      <c r="G38" s="20">
        <v>125</v>
      </c>
      <c r="H38" s="20">
        <f t="shared" si="0"/>
        <v>150</v>
      </c>
      <c r="I38" s="21">
        <f t="shared" si="1"/>
        <v>30</v>
      </c>
      <c r="J38" s="22" t="s">
        <v>13</v>
      </c>
    </row>
    <row r="39" spans="1:10" ht="25.5" x14ac:dyDescent="0.25">
      <c r="A39" s="16">
        <v>36</v>
      </c>
      <c r="B39" s="17">
        <v>109</v>
      </c>
      <c r="C39" s="18" t="s">
        <v>61</v>
      </c>
      <c r="D39" s="19" t="s">
        <v>56</v>
      </c>
      <c r="E39" s="17">
        <v>1</v>
      </c>
      <c r="F39" s="20">
        <v>0</v>
      </c>
      <c r="G39" s="20">
        <v>125</v>
      </c>
      <c r="H39" s="20">
        <f t="shared" si="0"/>
        <v>150</v>
      </c>
      <c r="I39" s="21">
        <f t="shared" si="1"/>
        <v>30</v>
      </c>
      <c r="J39" s="22" t="s">
        <v>13</v>
      </c>
    </row>
    <row r="40" spans="1:10" ht="25.5" x14ac:dyDescent="0.25">
      <c r="A40" s="16">
        <v>37</v>
      </c>
      <c r="B40" s="17">
        <v>109</v>
      </c>
      <c r="C40" s="18" t="s">
        <v>62</v>
      </c>
      <c r="D40" s="19" t="s">
        <v>56</v>
      </c>
      <c r="E40" s="17">
        <v>1</v>
      </c>
      <c r="F40" s="20">
        <v>0</v>
      </c>
      <c r="G40" s="20">
        <v>125</v>
      </c>
      <c r="H40" s="20">
        <f t="shared" si="0"/>
        <v>150</v>
      </c>
      <c r="I40" s="21">
        <f t="shared" si="1"/>
        <v>30</v>
      </c>
      <c r="J40" s="22" t="s">
        <v>13</v>
      </c>
    </row>
    <row r="41" spans="1:10" ht="25.5" x14ac:dyDescent="0.25">
      <c r="A41" s="16">
        <v>38</v>
      </c>
      <c r="B41" s="17">
        <v>109</v>
      </c>
      <c r="C41" s="18" t="s">
        <v>63</v>
      </c>
      <c r="D41" s="19" t="s">
        <v>56</v>
      </c>
      <c r="E41" s="17">
        <v>1</v>
      </c>
      <c r="F41" s="20">
        <v>0</v>
      </c>
      <c r="G41" s="20">
        <v>125</v>
      </c>
      <c r="H41" s="20">
        <f t="shared" si="0"/>
        <v>150</v>
      </c>
      <c r="I41" s="21">
        <f t="shared" si="1"/>
        <v>30</v>
      </c>
      <c r="J41" s="22" t="s">
        <v>13</v>
      </c>
    </row>
    <row r="42" spans="1:10" ht="25.5" x14ac:dyDescent="0.25">
      <c r="A42" s="16">
        <v>39</v>
      </c>
      <c r="B42" s="17">
        <v>109</v>
      </c>
      <c r="C42" s="18" t="s">
        <v>64</v>
      </c>
      <c r="D42" s="19" t="s">
        <v>56</v>
      </c>
      <c r="E42" s="17">
        <v>1</v>
      </c>
      <c r="F42" s="20">
        <v>0</v>
      </c>
      <c r="G42" s="20">
        <v>125</v>
      </c>
      <c r="H42" s="20">
        <f t="shared" si="0"/>
        <v>150</v>
      </c>
      <c r="I42" s="21">
        <f t="shared" si="1"/>
        <v>30</v>
      </c>
      <c r="J42" s="22" t="s">
        <v>13</v>
      </c>
    </row>
    <row r="43" spans="1:10" ht="25.5" x14ac:dyDescent="0.25">
      <c r="A43" s="16">
        <v>40</v>
      </c>
      <c r="B43" s="17">
        <v>109</v>
      </c>
      <c r="C43" s="18" t="s">
        <v>65</v>
      </c>
      <c r="D43" s="19" t="s">
        <v>56</v>
      </c>
      <c r="E43" s="17">
        <v>1</v>
      </c>
      <c r="F43" s="20">
        <v>0</v>
      </c>
      <c r="G43" s="20">
        <v>125</v>
      </c>
      <c r="H43" s="20">
        <f t="shared" si="0"/>
        <v>150</v>
      </c>
      <c r="I43" s="21">
        <f t="shared" si="1"/>
        <v>30</v>
      </c>
      <c r="J43" s="22" t="s">
        <v>13</v>
      </c>
    </row>
    <row r="44" spans="1:10" ht="25.5" x14ac:dyDescent="0.25">
      <c r="A44" s="16">
        <v>41</v>
      </c>
      <c r="B44" s="17">
        <v>109</v>
      </c>
      <c r="C44" s="18" t="s">
        <v>66</v>
      </c>
      <c r="D44" s="19" t="s">
        <v>56</v>
      </c>
      <c r="E44" s="17">
        <v>1</v>
      </c>
      <c r="F44" s="20">
        <v>0</v>
      </c>
      <c r="G44" s="20">
        <v>125</v>
      </c>
      <c r="H44" s="20">
        <f t="shared" si="0"/>
        <v>150</v>
      </c>
      <c r="I44" s="21">
        <f t="shared" si="1"/>
        <v>30</v>
      </c>
      <c r="J44" s="22" t="s">
        <v>13</v>
      </c>
    </row>
    <row r="45" spans="1:10" ht="25.5" x14ac:dyDescent="0.25">
      <c r="A45" s="16">
        <v>42</v>
      </c>
      <c r="B45" s="17">
        <v>109</v>
      </c>
      <c r="C45" s="18" t="s">
        <v>67</v>
      </c>
      <c r="D45" s="19" t="s">
        <v>56</v>
      </c>
      <c r="E45" s="17">
        <v>1</v>
      </c>
      <c r="F45" s="20">
        <v>0</v>
      </c>
      <c r="G45" s="20">
        <v>125</v>
      </c>
      <c r="H45" s="20">
        <f t="shared" si="0"/>
        <v>150</v>
      </c>
      <c r="I45" s="21">
        <f t="shared" si="1"/>
        <v>30</v>
      </c>
      <c r="J45" s="22" t="s">
        <v>13</v>
      </c>
    </row>
    <row r="46" spans="1:10" ht="25.5" x14ac:dyDescent="0.25">
      <c r="A46" s="16">
        <v>43</v>
      </c>
      <c r="B46" s="17">
        <v>109</v>
      </c>
      <c r="C46" s="18" t="s">
        <v>68</v>
      </c>
      <c r="D46" s="19" t="s">
        <v>56</v>
      </c>
      <c r="E46" s="17">
        <v>1</v>
      </c>
      <c r="F46" s="20">
        <v>0</v>
      </c>
      <c r="G46" s="20">
        <v>125</v>
      </c>
      <c r="H46" s="20">
        <f t="shared" si="0"/>
        <v>150</v>
      </c>
      <c r="I46" s="21">
        <f t="shared" si="1"/>
        <v>30</v>
      </c>
      <c r="J46" s="22" t="s">
        <v>13</v>
      </c>
    </row>
    <row r="47" spans="1:10" ht="25.5" x14ac:dyDescent="0.25">
      <c r="A47" s="16">
        <v>44</v>
      </c>
      <c r="B47" s="17">
        <v>109</v>
      </c>
      <c r="C47" s="18" t="s">
        <v>69</v>
      </c>
      <c r="D47" s="19" t="s">
        <v>70</v>
      </c>
      <c r="E47" s="17">
        <v>1</v>
      </c>
      <c r="F47" s="20">
        <v>0</v>
      </c>
      <c r="G47" s="20">
        <v>104</v>
      </c>
      <c r="H47" s="20">
        <f t="shared" si="0"/>
        <v>124.8</v>
      </c>
      <c r="I47" s="21">
        <f t="shared" si="1"/>
        <v>24.96</v>
      </c>
      <c r="J47" s="22" t="s">
        <v>13</v>
      </c>
    </row>
    <row r="48" spans="1:10" ht="25.5" x14ac:dyDescent="0.25">
      <c r="A48" s="16">
        <v>45</v>
      </c>
      <c r="B48" s="17">
        <v>109</v>
      </c>
      <c r="C48" s="18" t="s">
        <v>71</v>
      </c>
      <c r="D48" s="19" t="s">
        <v>72</v>
      </c>
      <c r="E48" s="17">
        <v>1</v>
      </c>
      <c r="F48" s="20">
        <v>0</v>
      </c>
      <c r="G48" s="20">
        <v>54</v>
      </c>
      <c r="H48" s="20">
        <f t="shared" si="0"/>
        <v>64.8</v>
      </c>
      <c r="I48" s="21">
        <f t="shared" si="1"/>
        <v>12.96</v>
      </c>
      <c r="J48" s="22" t="s">
        <v>13</v>
      </c>
    </row>
    <row r="49" spans="1:10" ht="25.5" x14ac:dyDescent="0.25">
      <c r="A49" s="16">
        <v>46</v>
      </c>
      <c r="B49" s="17">
        <v>109</v>
      </c>
      <c r="C49" s="18" t="s">
        <v>73</v>
      </c>
      <c r="D49" s="19" t="s">
        <v>72</v>
      </c>
      <c r="E49" s="17">
        <v>1</v>
      </c>
      <c r="F49" s="20">
        <v>0</v>
      </c>
      <c r="G49" s="20">
        <v>54</v>
      </c>
      <c r="H49" s="20">
        <f t="shared" si="0"/>
        <v>64.8</v>
      </c>
      <c r="I49" s="21">
        <f t="shared" si="1"/>
        <v>12.96</v>
      </c>
      <c r="J49" s="22" t="s">
        <v>13</v>
      </c>
    </row>
    <row r="50" spans="1:10" ht="25.5" x14ac:dyDescent="0.25">
      <c r="A50" s="16">
        <v>47</v>
      </c>
      <c r="B50" s="17">
        <v>109</v>
      </c>
      <c r="C50" s="18" t="s">
        <v>74</v>
      </c>
      <c r="D50" s="19" t="s">
        <v>75</v>
      </c>
      <c r="E50" s="17">
        <v>1</v>
      </c>
      <c r="F50" s="20">
        <v>0</v>
      </c>
      <c r="G50" s="20">
        <v>104</v>
      </c>
      <c r="H50" s="20">
        <f t="shared" si="0"/>
        <v>124.8</v>
      </c>
      <c r="I50" s="21">
        <f t="shared" si="1"/>
        <v>24.96</v>
      </c>
      <c r="J50" s="22" t="s">
        <v>13</v>
      </c>
    </row>
    <row r="51" spans="1:10" ht="25.5" x14ac:dyDescent="0.25">
      <c r="A51" s="16">
        <v>48</v>
      </c>
      <c r="B51" s="17">
        <v>109</v>
      </c>
      <c r="C51" s="18" t="s">
        <v>76</v>
      </c>
      <c r="D51" s="19" t="s">
        <v>53</v>
      </c>
      <c r="E51" s="17">
        <v>1</v>
      </c>
      <c r="F51" s="20">
        <v>0</v>
      </c>
      <c r="G51" s="20">
        <v>19</v>
      </c>
      <c r="H51" s="20">
        <f t="shared" si="0"/>
        <v>22.8</v>
      </c>
      <c r="I51" s="21">
        <f t="shared" si="1"/>
        <v>4.5599999999999996</v>
      </c>
      <c r="J51" s="22" t="s">
        <v>13</v>
      </c>
    </row>
    <row r="52" spans="1:10" ht="25.5" x14ac:dyDescent="0.25">
      <c r="A52" s="16">
        <v>49</v>
      </c>
      <c r="B52" s="17">
        <v>109</v>
      </c>
      <c r="C52" s="18" t="s">
        <v>77</v>
      </c>
      <c r="D52" s="19" t="s">
        <v>53</v>
      </c>
      <c r="E52" s="17">
        <v>1</v>
      </c>
      <c r="F52" s="20">
        <v>0</v>
      </c>
      <c r="G52" s="20">
        <v>19</v>
      </c>
      <c r="H52" s="20">
        <f t="shared" si="0"/>
        <v>22.8</v>
      </c>
      <c r="I52" s="21">
        <f t="shared" si="1"/>
        <v>4.5599999999999996</v>
      </c>
      <c r="J52" s="22" t="s">
        <v>13</v>
      </c>
    </row>
    <row r="53" spans="1:10" ht="25.5" x14ac:dyDescent="0.25">
      <c r="A53" s="16">
        <v>50</v>
      </c>
      <c r="B53" s="17">
        <v>109</v>
      </c>
      <c r="C53" s="18" t="s">
        <v>78</v>
      </c>
      <c r="D53" s="19" t="s">
        <v>53</v>
      </c>
      <c r="E53" s="17">
        <v>1</v>
      </c>
      <c r="F53" s="20">
        <v>0</v>
      </c>
      <c r="G53" s="20">
        <v>19</v>
      </c>
      <c r="H53" s="20">
        <f t="shared" si="0"/>
        <v>22.8</v>
      </c>
      <c r="I53" s="21">
        <f t="shared" si="1"/>
        <v>4.5599999999999996</v>
      </c>
      <c r="J53" s="22" t="s">
        <v>13</v>
      </c>
    </row>
    <row r="54" spans="1:10" ht="25.5" x14ac:dyDescent="0.25">
      <c r="A54" s="16">
        <v>51</v>
      </c>
      <c r="B54" s="17">
        <v>109</v>
      </c>
      <c r="C54" s="18" t="s">
        <v>79</v>
      </c>
      <c r="D54" s="19" t="s">
        <v>53</v>
      </c>
      <c r="E54" s="17">
        <v>1</v>
      </c>
      <c r="F54" s="20">
        <v>0</v>
      </c>
      <c r="G54" s="20">
        <v>19</v>
      </c>
      <c r="H54" s="20">
        <f t="shared" si="0"/>
        <v>22.8</v>
      </c>
      <c r="I54" s="21">
        <f t="shared" si="1"/>
        <v>4.5599999999999996</v>
      </c>
      <c r="J54" s="22" t="s">
        <v>13</v>
      </c>
    </row>
    <row r="55" spans="1:10" ht="25.5" x14ac:dyDescent="0.25">
      <c r="A55" s="16">
        <v>52</v>
      </c>
      <c r="B55" s="17">
        <v>109</v>
      </c>
      <c r="C55" s="18" t="s">
        <v>80</v>
      </c>
      <c r="D55" s="19" t="s">
        <v>53</v>
      </c>
      <c r="E55" s="17">
        <v>1</v>
      </c>
      <c r="F55" s="20">
        <v>0</v>
      </c>
      <c r="G55" s="20">
        <v>19</v>
      </c>
      <c r="H55" s="20">
        <f t="shared" si="0"/>
        <v>22.8</v>
      </c>
      <c r="I55" s="21">
        <f t="shared" si="1"/>
        <v>4.5599999999999996</v>
      </c>
      <c r="J55" s="22" t="s">
        <v>13</v>
      </c>
    </row>
    <row r="56" spans="1:10" ht="25.5" x14ac:dyDescent="0.25">
      <c r="A56" s="16">
        <v>53</v>
      </c>
      <c r="B56" s="17">
        <v>109</v>
      </c>
      <c r="C56" s="18" t="s">
        <v>81</v>
      </c>
      <c r="D56" s="19" t="s">
        <v>82</v>
      </c>
      <c r="E56" s="17">
        <v>1</v>
      </c>
      <c r="F56" s="20">
        <v>0</v>
      </c>
      <c r="G56" s="20">
        <v>104</v>
      </c>
      <c r="H56" s="20">
        <f t="shared" si="0"/>
        <v>124.8</v>
      </c>
      <c r="I56" s="21">
        <f t="shared" si="1"/>
        <v>24.96</v>
      </c>
      <c r="J56" s="22" t="s">
        <v>13</v>
      </c>
    </row>
    <row r="57" spans="1:10" ht="25.5" x14ac:dyDescent="0.25">
      <c r="A57" s="16">
        <v>54</v>
      </c>
      <c r="B57" s="17">
        <v>109</v>
      </c>
      <c r="C57" s="18" t="s">
        <v>83</v>
      </c>
      <c r="D57" s="19" t="s">
        <v>84</v>
      </c>
      <c r="E57" s="17">
        <v>1</v>
      </c>
      <c r="F57" s="20">
        <v>0</v>
      </c>
      <c r="G57" s="20">
        <v>41</v>
      </c>
      <c r="H57" s="20">
        <f t="shared" si="0"/>
        <v>49.199999999999996</v>
      </c>
      <c r="I57" s="21">
        <f t="shared" si="1"/>
        <v>9.84</v>
      </c>
      <c r="J57" s="22" t="s">
        <v>13</v>
      </c>
    </row>
    <row r="58" spans="1:10" ht="25.5" x14ac:dyDescent="0.25">
      <c r="A58" s="16">
        <v>55</v>
      </c>
      <c r="B58" s="17">
        <v>109</v>
      </c>
      <c r="C58" s="18" t="s">
        <v>85</v>
      </c>
      <c r="D58" s="19" t="s">
        <v>84</v>
      </c>
      <c r="E58" s="17">
        <v>1</v>
      </c>
      <c r="F58" s="20">
        <v>0</v>
      </c>
      <c r="G58" s="20">
        <v>41</v>
      </c>
      <c r="H58" s="20">
        <f t="shared" si="0"/>
        <v>49.199999999999996</v>
      </c>
      <c r="I58" s="21">
        <f t="shared" si="1"/>
        <v>9.84</v>
      </c>
      <c r="J58" s="22" t="s">
        <v>13</v>
      </c>
    </row>
    <row r="59" spans="1:10" ht="25.5" x14ac:dyDescent="0.25">
      <c r="A59" s="16">
        <v>56</v>
      </c>
      <c r="B59" s="17">
        <v>109</v>
      </c>
      <c r="C59" s="18" t="s">
        <v>86</v>
      </c>
      <c r="D59" s="19" t="s">
        <v>84</v>
      </c>
      <c r="E59" s="17">
        <v>1</v>
      </c>
      <c r="F59" s="20">
        <v>0</v>
      </c>
      <c r="G59" s="20">
        <v>41</v>
      </c>
      <c r="H59" s="20">
        <f t="shared" si="0"/>
        <v>49.199999999999996</v>
      </c>
      <c r="I59" s="21">
        <f t="shared" si="1"/>
        <v>9.84</v>
      </c>
      <c r="J59" s="22" t="s">
        <v>13</v>
      </c>
    </row>
    <row r="60" spans="1:10" ht="25.5" x14ac:dyDescent="0.25">
      <c r="A60" s="16">
        <v>57</v>
      </c>
      <c r="B60" s="17">
        <v>108</v>
      </c>
      <c r="C60" s="18" t="s">
        <v>87</v>
      </c>
      <c r="D60" s="19" t="s">
        <v>47</v>
      </c>
      <c r="E60" s="17">
        <v>1</v>
      </c>
      <c r="F60" s="20">
        <v>0</v>
      </c>
      <c r="G60" s="20">
        <v>30</v>
      </c>
      <c r="H60" s="20">
        <f t="shared" si="0"/>
        <v>36</v>
      </c>
      <c r="I60" s="21">
        <f t="shared" si="1"/>
        <v>7.2</v>
      </c>
      <c r="J60" s="22" t="s">
        <v>13</v>
      </c>
    </row>
    <row r="61" spans="1:10" ht="25.5" x14ac:dyDescent="0.25">
      <c r="A61" s="16">
        <v>58</v>
      </c>
      <c r="B61" s="17">
        <v>109</v>
      </c>
      <c r="C61" s="18" t="s">
        <v>88</v>
      </c>
      <c r="D61" s="19" t="s">
        <v>56</v>
      </c>
      <c r="E61" s="17">
        <v>1</v>
      </c>
      <c r="F61" s="20">
        <v>0</v>
      </c>
      <c r="G61" s="20">
        <v>125</v>
      </c>
      <c r="H61" s="20">
        <f t="shared" si="0"/>
        <v>150</v>
      </c>
      <c r="I61" s="21">
        <f t="shared" si="1"/>
        <v>30</v>
      </c>
      <c r="J61" s="22" t="s">
        <v>13</v>
      </c>
    </row>
    <row r="62" spans="1:10" ht="25.5" x14ac:dyDescent="0.25">
      <c r="A62" s="16">
        <v>59</v>
      </c>
      <c r="B62" s="17">
        <v>109</v>
      </c>
      <c r="C62" s="18" t="s">
        <v>89</v>
      </c>
      <c r="D62" s="19" t="s">
        <v>56</v>
      </c>
      <c r="E62" s="17">
        <v>1</v>
      </c>
      <c r="F62" s="20">
        <v>0</v>
      </c>
      <c r="G62" s="20">
        <v>125</v>
      </c>
      <c r="H62" s="20">
        <f t="shared" si="0"/>
        <v>150</v>
      </c>
      <c r="I62" s="21">
        <f t="shared" si="1"/>
        <v>30</v>
      </c>
      <c r="J62" s="22" t="s">
        <v>13</v>
      </c>
    </row>
    <row r="63" spans="1:10" ht="22.9" customHeight="1" x14ac:dyDescent="0.25">
      <c r="A63" s="16">
        <v>60</v>
      </c>
      <c r="B63" s="17">
        <v>108</v>
      </c>
      <c r="C63" s="18" t="s">
        <v>90</v>
      </c>
      <c r="D63" s="19" t="s">
        <v>91</v>
      </c>
      <c r="E63" s="17">
        <v>1</v>
      </c>
      <c r="F63" s="20">
        <v>0</v>
      </c>
      <c r="G63" s="20">
        <v>168</v>
      </c>
      <c r="H63" s="20">
        <f t="shared" si="0"/>
        <v>201.6</v>
      </c>
      <c r="I63" s="21">
        <f t="shared" si="1"/>
        <v>40.32</v>
      </c>
      <c r="J63" s="22" t="s">
        <v>13</v>
      </c>
    </row>
    <row r="64" spans="1:10" ht="25.5" x14ac:dyDescent="0.25">
      <c r="A64" s="16">
        <v>61</v>
      </c>
      <c r="B64" s="17">
        <v>1011</v>
      </c>
      <c r="C64" s="18" t="s">
        <v>92</v>
      </c>
      <c r="D64" s="19" t="s">
        <v>93</v>
      </c>
      <c r="E64" s="17">
        <v>1</v>
      </c>
      <c r="F64" s="20">
        <v>0</v>
      </c>
      <c r="G64" s="20">
        <v>113</v>
      </c>
      <c r="H64" s="20">
        <f t="shared" si="0"/>
        <v>135.6</v>
      </c>
      <c r="I64" s="21">
        <f t="shared" si="1"/>
        <v>27.12</v>
      </c>
      <c r="J64" s="22" t="s">
        <v>13</v>
      </c>
    </row>
    <row r="65" spans="1:10" ht="25.5" x14ac:dyDescent="0.25">
      <c r="A65" s="16">
        <v>62</v>
      </c>
      <c r="B65" s="17">
        <v>109</v>
      </c>
      <c r="C65" s="18" t="s">
        <v>94</v>
      </c>
      <c r="D65" s="19" t="s">
        <v>95</v>
      </c>
      <c r="E65" s="17">
        <v>1</v>
      </c>
      <c r="F65" s="20">
        <v>0</v>
      </c>
      <c r="G65" s="20">
        <v>138</v>
      </c>
      <c r="H65" s="20">
        <f t="shared" si="0"/>
        <v>165.6</v>
      </c>
      <c r="I65" s="21">
        <f t="shared" si="1"/>
        <v>33.119999999999997</v>
      </c>
      <c r="J65" s="22" t="s">
        <v>13</v>
      </c>
    </row>
    <row r="66" spans="1:10" ht="25.5" x14ac:dyDescent="0.25">
      <c r="A66" s="16">
        <v>63</v>
      </c>
      <c r="B66" s="17">
        <v>109</v>
      </c>
      <c r="C66" s="18" t="s">
        <v>96</v>
      </c>
      <c r="D66" s="19" t="s">
        <v>95</v>
      </c>
      <c r="E66" s="17">
        <v>1</v>
      </c>
      <c r="F66" s="20">
        <v>0</v>
      </c>
      <c r="G66" s="20">
        <v>138</v>
      </c>
      <c r="H66" s="20">
        <f t="shared" si="0"/>
        <v>165.6</v>
      </c>
      <c r="I66" s="21">
        <f t="shared" si="1"/>
        <v>33.119999999999997</v>
      </c>
      <c r="J66" s="22" t="s">
        <v>13</v>
      </c>
    </row>
    <row r="67" spans="1:10" ht="25.5" x14ac:dyDescent="0.25">
      <c r="A67" s="16">
        <v>64</v>
      </c>
      <c r="B67" s="17">
        <v>109</v>
      </c>
      <c r="C67" s="18" t="s">
        <v>97</v>
      </c>
      <c r="D67" s="19" t="s">
        <v>98</v>
      </c>
      <c r="E67" s="17">
        <v>1</v>
      </c>
      <c r="F67" s="20">
        <v>0</v>
      </c>
      <c r="G67" s="20">
        <v>104</v>
      </c>
      <c r="H67" s="20">
        <f t="shared" si="0"/>
        <v>124.8</v>
      </c>
      <c r="I67" s="21">
        <f t="shared" si="1"/>
        <v>24.96</v>
      </c>
      <c r="J67" s="22" t="s">
        <v>13</v>
      </c>
    </row>
    <row r="68" spans="1:10" ht="25.5" x14ac:dyDescent="0.25">
      <c r="A68" s="16">
        <v>65</v>
      </c>
      <c r="B68" s="17">
        <v>109</v>
      </c>
      <c r="C68" s="18" t="s">
        <v>99</v>
      </c>
      <c r="D68" s="19" t="s">
        <v>100</v>
      </c>
      <c r="E68" s="17">
        <v>1</v>
      </c>
      <c r="F68" s="20">
        <v>0</v>
      </c>
      <c r="G68" s="20">
        <v>41</v>
      </c>
      <c r="H68" s="20">
        <f t="shared" si="0"/>
        <v>49.199999999999996</v>
      </c>
      <c r="I68" s="21">
        <f t="shared" si="1"/>
        <v>9.84</v>
      </c>
      <c r="J68" s="22" t="s">
        <v>13</v>
      </c>
    </row>
    <row r="69" spans="1:10" ht="25.5" x14ac:dyDescent="0.25">
      <c r="A69" s="16">
        <v>66</v>
      </c>
      <c r="B69" s="17">
        <v>109</v>
      </c>
      <c r="C69" s="18" t="s">
        <v>101</v>
      </c>
      <c r="D69" s="19" t="s">
        <v>100</v>
      </c>
      <c r="E69" s="17">
        <v>1</v>
      </c>
      <c r="F69" s="20">
        <v>0</v>
      </c>
      <c r="G69" s="20">
        <v>41</v>
      </c>
      <c r="H69" s="20">
        <f t="shared" ref="H69:H116" si="2">MAX(F69,G69)*1.2</f>
        <v>49.199999999999996</v>
      </c>
      <c r="I69" s="21">
        <f t="shared" ref="I69:I116" si="3">ROUND(H69-(H69*0.8),2)</f>
        <v>9.84</v>
      </c>
      <c r="J69" s="22" t="s">
        <v>13</v>
      </c>
    </row>
    <row r="70" spans="1:10" ht="25.5" x14ac:dyDescent="0.25">
      <c r="A70" s="16">
        <v>67</v>
      </c>
      <c r="B70" s="17">
        <v>109</v>
      </c>
      <c r="C70" s="18" t="s">
        <v>102</v>
      </c>
      <c r="D70" s="19" t="s">
        <v>100</v>
      </c>
      <c r="E70" s="17">
        <v>1</v>
      </c>
      <c r="F70" s="20">
        <v>0</v>
      </c>
      <c r="G70" s="20">
        <v>41</v>
      </c>
      <c r="H70" s="20">
        <f t="shared" si="2"/>
        <v>49.199999999999996</v>
      </c>
      <c r="I70" s="21">
        <f t="shared" si="3"/>
        <v>9.84</v>
      </c>
      <c r="J70" s="22" t="s">
        <v>13</v>
      </c>
    </row>
    <row r="71" spans="1:10" ht="25.5" x14ac:dyDescent="0.25">
      <c r="A71" s="16">
        <v>68</v>
      </c>
      <c r="B71" s="17">
        <v>109</v>
      </c>
      <c r="C71" s="18" t="s">
        <v>103</v>
      </c>
      <c r="D71" s="19" t="s">
        <v>100</v>
      </c>
      <c r="E71" s="17">
        <v>1</v>
      </c>
      <c r="F71" s="20">
        <v>0</v>
      </c>
      <c r="G71" s="20">
        <v>41</v>
      </c>
      <c r="H71" s="20">
        <f t="shared" si="2"/>
        <v>49.199999999999996</v>
      </c>
      <c r="I71" s="21">
        <f t="shared" si="3"/>
        <v>9.84</v>
      </c>
      <c r="J71" s="22" t="s">
        <v>13</v>
      </c>
    </row>
    <row r="72" spans="1:10" ht="25.5" x14ac:dyDescent="0.25">
      <c r="A72" s="16">
        <v>69</v>
      </c>
      <c r="B72" s="17">
        <v>109</v>
      </c>
      <c r="C72" s="18" t="s">
        <v>104</v>
      </c>
      <c r="D72" s="19" t="s">
        <v>100</v>
      </c>
      <c r="E72" s="17">
        <v>1</v>
      </c>
      <c r="F72" s="20">
        <v>0</v>
      </c>
      <c r="G72" s="20">
        <v>41</v>
      </c>
      <c r="H72" s="20">
        <f t="shared" si="2"/>
        <v>49.199999999999996</v>
      </c>
      <c r="I72" s="21">
        <f t="shared" si="3"/>
        <v>9.84</v>
      </c>
      <c r="J72" s="22" t="s">
        <v>13</v>
      </c>
    </row>
    <row r="73" spans="1:10" ht="25.5" x14ac:dyDescent="0.25">
      <c r="A73" s="16">
        <v>70</v>
      </c>
      <c r="B73" s="17">
        <v>109</v>
      </c>
      <c r="C73" s="18" t="s">
        <v>105</v>
      </c>
      <c r="D73" s="19" t="s">
        <v>95</v>
      </c>
      <c r="E73" s="17">
        <v>1</v>
      </c>
      <c r="F73" s="20">
        <v>0</v>
      </c>
      <c r="G73" s="20">
        <v>138</v>
      </c>
      <c r="H73" s="20">
        <f t="shared" si="2"/>
        <v>165.6</v>
      </c>
      <c r="I73" s="21">
        <f t="shared" si="3"/>
        <v>33.119999999999997</v>
      </c>
      <c r="J73" s="22" t="s">
        <v>13</v>
      </c>
    </row>
    <row r="74" spans="1:10" ht="25.5" x14ac:dyDescent="0.25">
      <c r="A74" s="16">
        <v>71</v>
      </c>
      <c r="B74" s="17">
        <v>109</v>
      </c>
      <c r="C74" s="18" t="s">
        <v>106</v>
      </c>
      <c r="D74" s="19" t="s">
        <v>95</v>
      </c>
      <c r="E74" s="17">
        <v>1</v>
      </c>
      <c r="F74" s="20">
        <v>0</v>
      </c>
      <c r="G74" s="20">
        <v>138</v>
      </c>
      <c r="H74" s="20">
        <f t="shared" si="2"/>
        <v>165.6</v>
      </c>
      <c r="I74" s="21">
        <f t="shared" si="3"/>
        <v>33.119999999999997</v>
      </c>
      <c r="J74" s="22" t="s">
        <v>13</v>
      </c>
    </row>
    <row r="75" spans="1:10" ht="25.5" x14ac:dyDescent="0.25">
      <c r="A75" s="16">
        <v>72</v>
      </c>
      <c r="B75" s="17">
        <v>109</v>
      </c>
      <c r="C75" s="18" t="s">
        <v>107</v>
      </c>
      <c r="D75" s="19" t="s">
        <v>100</v>
      </c>
      <c r="E75" s="17">
        <v>1</v>
      </c>
      <c r="F75" s="20">
        <v>0</v>
      </c>
      <c r="G75" s="20">
        <v>41</v>
      </c>
      <c r="H75" s="20">
        <f t="shared" si="2"/>
        <v>49.199999999999996</v>
      </c>
      <c r="I75" s="21">
        <f t="shared" si="3"/>
        <v>9.84</v>
      </c>
      <c r="J75" s="22" t="s">
        <v>13</v>
      </c>
    </row>
    <row r="76" spans="1:10" ht="25.5" x14ac:dyDescent="0.25">
      <c r="A76" s="16">
        <v>73</v>
      </c>
      <c r="B76" s="17">
        <v>109</v>
      </c>
      <c r="C76" s="18" t="s">
        <v>108</v>
      </c>
      <c r="D76" s="19" t="s">
        <v>100</v>
      </c>
      <c r="E76" s="17">
        <v>1</v>
      </c>
      <c r="F76" s="20">
        <v>0</v>
      </c>
      <c r="G76" s="20">
        <v>41</v>
      </c>
      <c r="H76" s="20">
        <f t="shared" si="2"/>
        <v>49.199999999999996</v>
      </c>
      <c r="I76" s="21">
        <f t="shared" si="3"/>
        <v>9.84</v>
      </c>
      <c r="J76" s="22" t="s">
        <v>13</v>
      </c>
    </row>
    <row r="77" spans="1:10" ht="25.5" x14ac:dyDescent="0.25">
      <c r="A77" s="16">
        <v>74</v>
      </c>
      <c r="B77" s="17">
        <v>109</v>
      </c>
      <c r="C77" s="18" t="s">
        <v>109</v>
      </c>
      <c r="D77" s="19" t="s">
        <v>110</v>
      </c>
      <c r="E77" s="17">
        <v>1</v>
      </c>
      <c r="F77" s="20">
        <v>0</v>
      </c>
      <c r="G77" s="20">
        <v>69</v>
      </c>
      <c r="H77" s="20">
        <f t="shared" si="2"/>
        <v>82.8</v>
      </c>
      <c r="I77" s="21">
        <f t="shared" si="3"/>
        <v>16.559999999999999</v>
      </c>
      <c r="J77" s="22" t="s">
        <v>13</v>
      </c>
    </row>
    <row r="78" spans="1:10" ht="25.5" x14ac:dyDescent="0.25">
      <c r="A78" s="16">
        <v>75</v>
      </c>
      <c r="B78" s="17">
        <v>109</v>
      </c>
      <c r="C78" s="18" t="s">
        <v>111</v>
      </c>
      <c r="D78" s="19" t="s">
        <v>95</v>
      </c>
      <c r="E78" s="17">
        <v>1</v>
      </c>
      <c r="F78" s="20">
        <v>0</v>
      </c>
      <c r="G78" s="20">
        <v>138</v>
      </c>
      <c r="H78" s="20">
        <f t="shared" si="2"/>
        <v>165.6</v>
      </c>
      <c r="I78" s="21">
        <f t="shared" si="3"/>
        <v>33.119999999999997</v>
      </c>
      <c r="J78" s="22" t="s">
        <v>13</v>
      </c>
    </row>
    <row r="79" spans="1:10" ht="25.5" x14ac:dyDescent="0.25">
      <c r="A79" s="16">
        <v>76</v>
      </c>
      <c r="B79" s="17">
        <v>109</v>
      </c>
      <c r="C79" s="18" t="s">
        <v>112</v>
      </c>
      <c r="D79" s="19" t="s">
        <v>95</v>
      </c>
      <c r="E79" s="17">
        <v>1</v>
      </c>
      <c r="F79" s="20">
        <v>0</v>
      </c>
      <c r="G79" s="20">
        <v>138</v>
      </c>
      <c r="H79" s="20">
        <f t="shared" si="2"/>
        <v>165.6</v>
      </c>
      <c r="I79" s="21">
        <f t="shared" si="3"/>
        <v>33.119999999999997</v>
      </c>
      <c r="J79" s="22" t="s">
        <v>13</v>
      </c>
    </row>
    <row r="80" spans="1:10" ht="25.5" x14ac:dyDescent="0.25">
      <c r="A80" s="16">
        <v>77</v>
      </c>
      <c r="B80" s="17">
        <v>109</v>
      </c>
      <c r="C80" s="18" t="s">
        <v>113</v>
      </c>
      <c r="D80" s="19" t="s">
        <v>114</v>
      </c>
      <c r="E80" s="17">
        <v>1</v>
      </c>
      <c r="F80" s="20">
        <v>0</v>
      </c>
      <c r="G80" s="20">
        <v>104</v>
      </c>
      <c r="H80" s="20">
        <f t="shared" si="2"/>
        <v>124.8</v>
      </c>
      <c r="I80" s="21">
        <f t="shared" si="3"/>
        <v>24.96</v>
      </c>
      <c r="J80" s="22" t="s">
        <v>13</v>
      </c>
    </row>
    <row r="81" spans="1:10" ht="25.5" x14ac:dyDescent="0.25">
      <c r="A81" s="16">
        <v>78</v>
      </c>
      <c r="B81" s="17">
        <v>109</v>
      </c>
      <c r="C81" s="18" t="s">
        <v>115</v>
      </c>
      <c r="D81" s="19" t="s">
        <v>114</v>
      </c>
      <c r="E81" s="17">
        <v>1</v>
      </c>
      <c r="F81" s="20">
        <v>0</v>
      </c>
      <c r="G81" s="20">
        <v>104</v>
      </c>
      <c r="H81" s="20">
        <f t="shared" si="2"/>
        <v>124.8</v>
      </c>
      <c r="I81" s="21">
        <f t="shared" si="3"/>
        <v>24.96</v>
      </c>
      <c r="J81" s="22" t="s">
        <v>13</v>
      </c>
    </row>
    <row r="82" spans="1:10" ht="25.5" x14ac:dyDescent="0.25">
      <c r="A82" s="16">
        <v>79</v>
      </c>
      <c r="B82" s="17">
        <v>109</v>
      </c>
      <c r="C82" s="18" t="s">
        <v>116</v>
      </c>
      <c r="D82" s="19" t="s">
        <v>114</v>
      </c>
      <c r="E82" s="17">
        <v>1</v>
      </c>
      <c r="F82" s="20">
        <v>0</v>
      </c>
      <c r="G82" s="20">
        <v>104</v>
      </c>
      <c r="H82" s="20">
        <f t="shared" si="2"/>
        <v>124.8</v>
      </c>
      <c r="I82" s="21">
        <f t="shared" si="3"/>
        <v>24.96</v>
      </c>
      <c r="J82" s="22" t="s">
        <v>13</v>
      </c>
    </row>
    <row r="83" spans="1:10" ht="25.5" x14ac:dyDescent="0.25">
      <c r="A83" s="16">
        <v>80</v>
      </c>
      <c r="B83" s="17">
        <v>109</v>
      </c>
      <c r="C83" s="18" t="s">
        <v>117</v>
      </c>
      <c r="D83" s="19" t="s">
        <v>114</v>
      </c>
      <c r="E83" s="17">
        <v>1</v>
      </c>
      <c r="F83" s="20">
        <v>0</v>
      </c>
      <c r="G83" s="20">
        <v>104</v>
      </c>
      <c r="H83" s="20">
        <f t="shared" si="2"/>
        <v>124.8</v>
      </c>
      <c r="I83" s="21">
        <f t="shared" si="3"/>
        <v>24.96</v>
      </c>
      <c r="J83" s="22" t="s">
        <v>13</v>
      </c>
    </row>
    <row r="84" spans="1:10" ht="25.5" x14ac:dyDescent="0.25">
      <c r="A84" s="16">
        <v>81</v>
      </c>
      <c r="B84" s="17">
        <v>109</v>
      </c>
      <c r="C84" s="18" t="s">
        <v>118</v>
      </c>
      <c r="D84" s="19" t="s">
        <v>114</v>
      </c>
      <c r="E84" s="17">
        <v>1</v>
      </c>
      <c r="F84" s="20">
        <v>0</v>
      </c>
      <c r="G84" s="20">
        <v>104</v>
      </c>
      <c r="H84" s="20">
        <f t="shared" si="2"/>
        <v>124.8</v>
      </c>
      <c r="I84" s="21">
        <f t="shared" si="3"/>
        <v>24.96</v>
      </c>
      <c r="J84" s="22" t="s">
        <v>13</v>
      </c>
    </row>
    <row r="85" spans="1:10" ht="25.5" x14ac:dyDescent="0.25">
      <c r="A85" s="16">
        <v>82</v>
      </c>
      <c r="B85" s="17">
        <v>108</v>
      </c>
      <c r="C85" s="18" t="s">
        <v>119</v>
      </c>
      <c r="D85" s="19" t="s">
        <v>120</v>
      </c>
      <c r="E85" s="17">
        <v>1</v>
      </c>
      <c r="F85" s="20">
        <v>0</v>
      </c>
      <c r="G85" s="20">
        <v>125</v>
      </c>
      <c r="H85" s="20">
        <f t="shared" si="2"/>
        <v>150</v>
      </c>
      <c r="I85" s="21">
        <f t="shared" si="3"/>
        <v>30</v>
      </c>
      <c r="J85" s="22" t="s">
        <v>13</v>
      </c>
    </row>
    <row r="86" spans="1:10" ht="25.5" x14ac:dyDescent="0.25">
      <c r="A86" s="16">
        <v>83</v>
      </c>
      <c r="B86" s="17">
        <v>108</v>
      </c>
      <c r="C86" s="18" t="s">
        <v>121</v>
      </c>
      <c r="D86" s="19" t="s">
        <v>120</v>
      </c>
      <c r="E86" s="17">
        <v>1</v>
      </c>
      <c r="F86" s="20">
        <v>0</v>
      </c>
      <c r="G86" s="20">
        <v>125</v>
      </c>
      <c r="H86" s="20">
        <f t="shared" si="2"/>
        <v>150</v>
      </c>
      <c r="I86" s="21">
        <f t="shared" si="3"/>
        <v>30</v>
      </c>
      <c r="J86" s="22" t="s">
        <v>13</v>
      </c>
    </row>
    <row r="87" spans="1:10" ht="25.5" x14ac:dyDescent="0.25">
      <c r="A87" s="16">
        <v>84</v>
      </c>
      <c r="B87" s="17">
        <v>105</v>
      </c>
      <c r="C87" s="18" t="s">
        <v>122</v>
      </c>
      <c r="D87" s="19" t="s">
        <v>123</v>
      </c>
      <c r="E87" s="17">
        <v>1</v>
      </c>
      <c r="F87" s="20">
        <v>0</v>
      </c>
      <c r="G87" s="20">
        <v>377</v>
      </c>
      <c r="H87" s="20">
        <f t="shared" si="2"/>
        <v>452.4</v>
      </c>
      <c r="I87" s="21">
        <f t="shared" si="3"/>
        <v>90.48</v>
      </c>
      <c r="J87" s="22" t="s">
        <v>13</v>
      </c>
    </row>
    <row r="88" spans="1:10" ht="25.5" x14ac:dyDescent="0.25">
      <c r="A88" s="16">
        <v>85</v>
      </c>
      <c r="B88" s="17">
        <v>105</v>
      </c>
      <c r="C88" s="18" t="s">
        <v>124</v>
      </c>
      <c r="D88" s="19" t="s">
        <v>123</v>
      </c>
      <c r="E88" s="17">
        <v>1</v>
      </c>
      <c r="F88" s="20">
        <v>0</v>
      </c>
      <c r="G88" s="20">
        <v>377</v>
      </c>
      <c r="H88" s="20">
        <f t="shared" si="2"/>
        <v>452.4</v>
      </c>
      <c r="I88" s="21">
        <f t="shared" si="3"/>
        <v>90.48</v>
      </c>
      <c r="J88" s="22" t="s">
        <v>13</v>
      </c>
    </row>
    <row r="89" spans="1:10" ht="25.5" x14ac:dyDescent="0.25">
      <c r="A89" s="16">
        <v>86</v>
      </c>
      <c r="B89" s="17">
        <v>105</v>
      </c>
      <c r="C89" s="18" t="s">
        <v>125</v>
      </c>
      <c r="D89" s="19" t="s">
        <v>126</v>
      </c>
      <c r="E89" s="17">
        <v>1</v>
      </c>
      <c r="F89" s="20">
        <v>0</v>
      </c>
      <c r="G89" s="20">
        <v>200</v>
      </c>
      <c r="H89" s="20">
        <f t="shared" si="2"/>
        <v>240</v>
      </c>
      <c r="I89" s="21">
        <f t="shared" si="3"/>
        <v>48</v>
      </c>
      <c r="J89" s="22" t="s">
        <v>13</v>
      </c>
    </row>
    <row r="90" spans="1:10" ht="25.5" x14ac:dyDescent="0.25">
      <c r="A90" s="16">
        <v>87</v>
      </c>
      <c r="B90" s="17">
        <v>105</v>
      </c>
      <c r="C90" s="18" t="s">
        <v>127</v>
      </c>
      <c r="D90" s="19" t="s">
        <v>123</v>
      </c>
      <c r="E90" s="17">
        <v>1</v>
      </c>
      <c r="F90" s="20">
        <v>0</v>
      </c>
      <c r="G90" s="20">
        <v>377</v>
      </c>
      <c r="H90" s="20">
        <f t="shared" si="2"/>
        <v>452.4</v>
      </c>
      <c r="I90" s="21">
        <f t="shared" si="3"/>
        <v>90.48</v>
      </c>
      <c r="J90" s="22" t="s">
        <v>13</v>
      </c>
    </row>
    <row r="91" spans="1:10" ht="25.5" x14ac:dyDescent="0.25">
      <c r="A91" s="16">
        <v>88</v>
      </c>
      <c r="B91" s="17">
        <v>109</v>
      </c>
      <c r="C91" s="18" t="s">
        <v>128</v>
      </c>
      <c r="D91" s="19" t="s">
        <v>129</v>
      </c>
      <c r="E91" s="17">
        <v>1</v>
      </c>
      <c r="F91" s="20">
        <v>0</v>
      </c>
      <c r="G91" s="20">
        <v>334</v>
      </c>
      <c r="H91" s="20">
        <f t="shared" si="2"/>
        <v>400.8</v>
      </c>
      <c r="I91" s="21">
        <f t="shared" si="3"/>
        <v>80.16</v>
      </c>
      <c r="J91" s="22" t="s">
        <v>13</v>
      </c>
    </row>
    <row r="92" spans="1:10" ht="25.5" x14ac:dyDescent="0.25">
      <c r="A92" s="16">
        <v>89</v>
      </c>
      <c r="B92" s="17">
        <v>107</v>
      </c>
      <c r="C92" s="18" t="s">
        <v>130</v>
      </c>
      <c r="D92" s="19" t="s">
        <v>131</v>
      </c>
      <c r="E92" s="17">
        <v>1</v>
      </c>
      <c r="F92" s="20">
        <v>0</v>
      </c>
      <c r="G92" s="20">
        <v>43.01</v>
      </c>
      <c r="H92" s="20">
        <f t="shared" si="2"/>
        <v>51.611999999999995</v>
      </c>
      <c r="I92" s="21">
        <f t="shared" si="3"/>
        <v>10.32</v>
      </c>
      <c r="J92" s="22" t="s">
        <v>13</v>
      </c>
    </row>
    <row r="93" spans="1:10" ht="25.5" x14ac:dyDescent="0.25">
      <c r="A93" s="16">
        <v>90</v>
      </c>
      <c r="B93" s="17">
        <v>108</v>
      </c>
      <c r="C93" s="18" t="s">
        <v>132</v>
      </c>
      <c r="D93" s="19" t="s">
        <v>133</v>
      </c>
      <c r="E93" s="17">
        <v>1</v>
      </c>
      <c r="F93" s="20">
        <v>0</v>
      </c>
      <c r="G93" s="20">
        <v>238</v>
      </c>
      <c r="H93" s="20">
        <f t="shared" si="2"/>
        <v>285.59999999999997</v>
      </c>
      <c r="I93" s="21">
        <f t="shared" si="3"/>
        <v>57.12</v>
      </c>
      <c r="J93" s="22" t="s">
        <v>13</v>
      </c>
    </row>
    <row r="94" spans="1:10" ht="25.5" x14ac:dyDescent="0.25">
      <c r="A94" s="16">
        <v>91</v>
      </c>
      <c r="B94" s="17">
        <v>108</v>
      </c>
      <c r="C94" s="18" t="s">
        <v>134</v>
      </c>
      <c r="D94" s="19" t="s">
        <v>135</v>
      </c>
      <c r="E94" s="17">
        <v>1</v>
      </c>
      <c r="F94" s="20">
        <v>0</v>
      </c>
      <c r="G94" s="20">
        <v>238</v>
      </c>
      <c r="H94" s="20">
        <f t="shared" si="2"/>
        <v>285.59999999999997</v>
      </c>
      <c r="I94" s="21">
        <f t="shared" si="3"/>
        <v>57.12</v>
      </c>
      <c r="J94" s="22" t="s">
        <v>13</v>
      </c>
    </row>
    <row r="95" spans="1:10" ht="25.5" x14ac:dyDescent="0.25">
      <c r="A95" s="16">
        <v>92</v>
      </c>
      <c r="B95" s="17">
        <v>108</v>
      </c>
      <c r="C95" s="18" t="s">
        <v>136</v>
      </c>
      <c r="D95" s="19" t="s">
        <v>135</v>
      </c>
      <c r="E95" s="17">
        <v>1</v>
      </c>
      <c r="F95" s="20">
        <v>0</v>
      </c>
      <c r="G95" s="20">
        <v>238</v>
      </c>
      <c r="H95" s="20">
        <f t="shared" si="2"/>
        <v>285.59999999999997</v>
      </c>
      <c r="I95" s="21">
        <f t="shared" si="3"/>
        <v>57.12</v>
      </c>
      <c r="J95" s="22" t="s">
        <v>13</v>
      </c>
    </row>
    <row r="96" spans="1:10" ht="25.5" x14ac:dyDescent="0.25">
      <c r="A96" s="16">
        <v>93</v>
      </c>
      <c r="B96" s="17">
        <v>108</v>
      </c>
      <c r="C96" s="18" t="s">
        <v>137</v>
      </c>
      <c r="D96" s="19" t="s">
        <v>135</v>
      </c>
      <c r="E96" s="17">
        <v>1</v>
      </c>
      <c r="F96" s="20">
        <v>0</v>
      </c>
      <c r="G96" s="20">
        <v>238</v>
      </c>
      <c r="H96" s="20">
        <f t="shared" si="2"/>
        <v>285.59999999999997</v>
      </c>
      <c r="I96" s="21">
        <f t="shared" si="3"/>
        <v>57.12</v>
      </c>
      <c r="J96" s="22" t="s">
        <v>13</v>
      </c>
    </row>
    <row r="97" spans="1:10" ht="25.5" x14ac:dyDescent="0.25">
      <c r="A97" s="16">
        <v>94</v>
      </c>
      <c r="B97" s="17">
        <v>108</v>
      </c>
      <c r="C97" s="18" t="s">
        <v>138</v>
      </c>
      <c r="D97" s="19" t="s">
        <v>135</v>
      </c>
      <c r="E97" s="17">
        <v>1</v>
      </c>
      <c r="F97" s="20">
        <v>0</v>
      </c>
      <c r="G97" s="20">
        <v>238</v>
      </c>
      <c r="H97" s="20">
        <f t="shared" si="2"/>
        <v>285.59999999999997</v>
      </c>
      <c r="I97" s="21">
        <f t="shared" si="3"/>
        <v>57.12</v>
      </c>
      <c r="J97" s="22" t="s">
        <v>13</v>
      </c>
    </row>
    <row r="98" spans="1:10" ht="25.5" x14ac:dyDescent="0.25">
      <c r="A98" s="16">
        <v>95</v>
      </c>
      <c r="B98" s="17">
        <v>1010</v>
      </c>
      <c r="C98" s="18" t="s">
        <v>139</v>
      </c>
      <c r="D98" s="19" t="s">
        <v>140</v>
      </c>
      <c r="E98" s="17">
        <v>1</v>
      </c>
      <c r="F98" s="20">
        <v>0</v>
      </c>
      <c r="G98" s="20">
        <v>17</v>
      </c>
      <c r="H98" s="20">
        <f t="shared" si="2"/>
        <v>20.399999999999999</v>
      </c>
      <c r="I98" s="21">
        <f t="shared" si="3"/>
        <v>4.08</v>
      </c>
      <c r="J98" s="22" t="s">
        <v>13</v>
      </c>
    </row>
    <row r="99" spans="1:10" ht="25.5" x14ac:dyDescent="0.25">
      <c r="A99" s="16">
        <v>96</v>
      </c>
      <c r="B99" s="17">
        <v>109</v>
      </c>
      <c r="C99" s="18" t="s">
        <v>141</v>
      </c>
      <c r="D99" s="19" t="s">
        <v>142</v>
      </c>
      <c r="E99" s="17">
        <v>1</v>
      </c>
      <c r="F99" s="20">
        <v>0</v>
      </c>
      <c r="G99" s="20">
        <v>84</v>
      </c>
      <c r="H99" s="20">
        <f t="shared" si="2"/>
        <v>100.8</v>
      </c>
      <c r="I99" s="21">
        <f t="shared" si="3"/>
        <v>20.16</v>
      </c>
      <c r="J99" s="22" t="s">
        <v>13</v>
      </c>
    </row>
    <row r="100" spans="1:10" ht="25.5" x14ac:dyDescent="0.25">
      <c r="A100" s="16">
        <v>97</v>
      </c>
      <c r="B100" s="17">
        <v>109</v>
      </c>
      <c r="C100" s="18" t="s">
        <v>143</v>
      </c>
      <c r="D100" s="19" t="s">
        <v>142</v>
      </c>
      <c r="E100" s="17">
        <v>1</v>
      </c>
      <c r="F100" s="20">
        <v>0</v>
      </c>
      <c r="G100" s="20">
        <v>84</v>
      </c>
      <c r="H100" s="20">
        <f t="shared" si="2"/>
        <v>100.8</v>
      </c>
      <c r="I100" s="21">
        <f t="shared" si="3"/>
        <v>20.16</v>
      </c>
      <c r="J100" s="22" t="s">
        <v>13</v>
      </c>
    </row>
    <row r="101" spans="1:10" ht="25.5" x14ac:dyDescent="0.25">
      <c r="A101" s="16">
        <v>98</v>
      </c>
      <c r="B101" s="17">
        <v>109</v>
      </c>
      <c r="C101" s="18" t="s">
        <v>144</v>
      </c>
      <c r="D101" s="19" t="s">
        <v>142</v>
      </c>
      <c r="E101" s="17">
        <v>1</v>
      </c>
      <c r="F101" s="20">
        <v>0</v>
      </c>
      <c r="G101" s="20">
        <v>84</v>
      </c>
      <c r="H101" s="20">
        <f t="shared" si="2"/>
        <v>100.8</v>
      </c>
      <c r="I101" s="21">
        <f t="shared" si="3"/>
        <v>20.16</v>
      </c>
      <c r="J101" s="22" t="s">
        <v>13</v>
      </c>
    </row>
    <row r="102" spans="1:10" ht="25.5" x14ac:dyDescent="0.25">
      <c r="A102" s="16">
        <v>99</v>
      </c>
      <c r="B102" s="17">
        <v>109</v>
      </c>
      <c r="C102" s="18" t="s">
        <v>145</v>
      </c>
      <c r="D102" s="19" t="s">
        <v>146</v>
      </c>
      <c r="E102" s="17">
        <v>1</v>
      </c>
      <c r="F102" s="20">
        <v>0</v>
      </c>
      <c r="G102" s="20">
        <v>104</v>
      </c>
      <c r="H102" s="20">
        <f t="shared" si="2"/>
        <v>124.8</v>
      </c>
      <c r="I102" s="21">
        <f t="shared" si="3"/>
        <v>24.96</v>
      </c>
      <c r="J102" s="22" t="s">
        <v>13</v>
      </c>
    </row>
    <row r="103" spans="1:10" ht="25.5" x14ac:dyDescent="0.25">
      <c r="A103" s="16">
        <v>100</v>
      </c>
      <c r="B103" s="17">
        <v>109</v>
      </c>
      <c r="C103" s="18" t="s">
        <v>147</v>
      </c>
      <c r="D103" s="19" t="s">
        <v>148</v>
      </c>
      <c r="E103" s="17">
        <v>1</v>
      </c>
      <c r="F103" s="20">
        <v>0</v>
      </c>
      <c r="G103" s="20">
        <v>417</v>
      </c>
      <c r="H103" s="20">
        <f t="shared" si="2"/>
        <v>500.4</v>
      </c>
      <c r="I103" s="21">
        <f t="shared" si="3"/>
        <v>100.08</v>
      </c>
      <c r="J103" s="22" t="s">
        <v>13</v>
      </c>
    </row>
    <row r="104" spans="1:10" ht="25.5" x14ac:dyDescent="0.25">
      <c r="A104" s="16">
        <v>101</v>
      </c>
      <c r="B104" s="17">
        <v>109</v>
      </c>
      <c r="C104" s="18" t="s">
        <v>149</v>
      </c>
      <c r="D104" s="19" t="s">
        <v>148</v>
      </c>
      <c r="E104" s="17">
        <v>1</v>
      </c>
      <c r="F104" s="20">
        <v>0</v>
      </c>
      <c r="G104" s="20">
        <v>417</v>
      </c>
      <c r="H104" s="20">
        <f t="shared" si="2"/>
        <v>500.4</v>
      </c>
      <c r="I104" s="21">
        <f t="shared" si="3"/>
        <v>100.08</v>
      </c>
      <c r="J104" s="22" t="s">
        <v>13</v>
      </c>
    </row>
    <row r="105" spans="1:10" ht="25.5" x14ac:dyDescent="0.25">
      <c r="A105" s="16">
        <v>102</v>
      </c>
      <c r="B105" s="17">
        <v>109</v>
      </c>
      <c r="C105" s="18" t="s">
        <v>150</v>
      </c>
      <c r="D105" s="19" t="s">
        <v>148</v>
      </c>
      <c r="E105" s="17">
        <v>1</v>
      </c>
      <c r="F105" s="20">
        <v>0</v>
      </c>
      <c r="G105" s="20">
        <v>417</v>
      </c>
      <c r="H105" s="20">
        <f t="shared" si="2"/>
        <v>500.4</v>
      </c>
      <c r="I105" s="21">
        <f t="shared" si="3"/>
        <v>100.08</v>
      </c>
      <c r="J105" s="22" t="s">
        <v>13</v>
      </c>
    </row>
    <row r="106" spans="1:10" ht="25.5" x14ac:dyDescent="0.25">
      <c r="A106" s="16">
        <v>103</v>
      </c>
      <c r="B106" s="17">
        <v>109</v>
      </c>
      <c r="C106" s="18" t="s">
        <v>151</v>
      </c>
      <c r="D106" s="19" t="s">
        <v>148</v>
      </c>
      <c r="E106" s="17">
        <v>1</v>
      </c>
      <c r="F106" s="20">
        <v>0</v>
      </c>
      <c r="G106" s="20">
        <v>417</v>
      </c>
      <c r="H106" s="20">
        <f t="shared" si="2"/>
        <v>500.4</v>
      </c>
      <c r="I106" s="21">
        <f t="shared" si="3"/>
        <v>100.08</v>
      </c>
      <c r="J106" s="22" t="s">
        <v>13</v>
      </c>
    </row>
    <row r="107" spans="1:10" ht="25.5" x14ac:dyDescent="0.25">
      <c r="A107" s="16">
        <v>104</v>
      </c>
      <c r="B107" s="17">
        <v>109</v>
      </c>
      <c r="C107" s="18" t="s">
        <v>152</v>
      </c>
      <c r="D107" s="19" t="s">
        <v>153</v>
      </c>
      <c r="E107" s="17">
        <v>1</v>
      </c>
      <c r="F107" s="20">
        <v>0</v>
      </c>
      <c r="G107" s="20">
        <v>104</v>
      </c>
      <c r="H107" s="20">
        <f t="shared" si="2"/>
        <v>124.8</v>
      </c>
      <c r="I107" s="21">
        <f t="shared" si="3"/>
        <v>24.96</v>
      </c>
      <c r="J107" s="22" t="s">
        <v>13</v>
      </c>
    </row>
    <row r="108" spans="1:10" ht="25.5" x14ac:dyDescent="0.25">
      <c r="A108" s="16">
        <v>105</v>
      </c>
      <c r="B108" s="17">
        <v>109</v>
      </c>
      <c r="C108" s="18" t="s">
        <v>154</v>
      </c>
      <c r="D108" s="19" t="s">
        <v>153</v>
      </c>
      <c r="E108" s="17">
        <v>1</v>
      </c>
      <c r="F108" s="20">
        <v>0</v>
      </c>
      <c r="G108" s="20">
        <v>104</v>
      </c>
      <c r="H108" s="20">
        <f t="shared" si="2"/>
        <v>124.8</v>
      </c>
      <c r="I108" s="21">
        <f t="shared" si="3"/>
        <v>24.96</v>
      </c>
      <c r="J108" s="22" t="s">
        <v>13</v>
      </c>
    </row>
    <row r="109" spans="1:10" ht="25.5" x14ac:dyDescent="0.25">
      <c r="A109" s="16">
        <v>106</v>
      </c>
      <c r="B109" s="17">
        <v>109</v>
      </c>
      <c r="C109" s="18" t="s">
        <v>155</v>
      </c>
      <c r="D109" s="19" t="s">
        <v>153</v>
      </c>
      <c r="E109" s="17">
        <v>1</v>
      </c>
      <c r="F109" s="20">
        <v>0</v>
      </c>
      <c r="G109" s="20">
        <v>104</v>
      </c>
      <c r="H109" s="20">
        <f t="shared" si="2"/>
        <v>124.8</v>
      </c>
      <c r="I109" s="21">
        <f t="shared" si="3"/>
        <v>24.96</v>
      </c>
      <c r="J109" s="22" t="s">
        <v>13</v>
      </c>
    </row>
    <row r="110" spans="1:10" ht="25.5" x14ac:dyDescent="0.25">
      <c r="A110" s="16">
        <v>107</v>
      </c>
      <c r="B110" s="17">
        <v>109</v>
      </c>
      <c r="C110" s="18" t="s">
        <v>156</v>
      </c>
      <c r="D110" s="19" t="s">
        <v>153</v>
      </c>
      <c r="E110" s="17">
        <v>1</v>
      </c>
      <c r="F110" s="20">
        <v>0</v>
      </c>
      <c r="G110" s="20">
        <v>104</v>
      </c>
      <c r="H110" s="20">
        <f t="shared" si="2"/>
        <v>124.8</v>
      </c>
      <c r="I110" s="21">
        <f t="shared" si="3"/>
        <v>24.96</v>
      </c>
      <c r="J110" s="22" t="s">
        <v>13</v>
      </c>
    </row>
    <row r="111" spans="1:10" ht="25.5" x14ac:dyDescent="0.25">
      <c r="A111" s="16">
        <v>108</v>
      </c>
      <c r="B111" s="17">
        <v>109</v>
      </c>
      <c r="C111" s="18" t="s">
        <v>157</v>
      </c>
      <c r="D111" s="19" t="s">
        <v>153</v>
      </c>
      <c r="E111" s="17">
        <v>1</v>
      </c>
      <c r="F111" s="20">
        <v>0</v>
      </c>
      <c r="G111" s="20">
        <v>104</v>
      </c>
      <c r="H111" s="20">
        <f t="shared" si="2"/>
        <v>124.8</v>
      </c>
      <c r="I111" s="21">
        <f t="shared" si="3"/>
        <v>24.96</v>
      </c>
      <c r="J111" s="22" t="s">
        <v>13</v>
      </c>
    </row>
    <row r="112" spans="1:10" ht="25.5" x14ac:dyDescent="0.25">
      <c r="A112" s="16">
        <v>109</v>
      </c>
      <c r="B112" s="17">
        <v>109</v>
      </c>
      <c r="C112" s="18" t="s">
        <v>158</v>
      </c>
      <c r="D112" s="19" t="s">
        <v>153</v>
      </c>
      <c r="E112" s="17">
        <v>1</v>
      </c>
      <c r="F112" s="20">
        <v>0</v>
      </c>
      <c r="G112" s="20">
        <v>104</v>
      </c>
      <c r="H112" s="20">
        <f t="shared" si="2"/>
        <v>124.8</v>
      </c>
      <c r="I112" s="21">
        <f t="shared" si="3"/>
        <v>24.96</v>
      </c>
      <c r="J112" s="22" t="s">
        <v>13</v>
      </c>
    </row>
    <row r="113" spans="1:10" ht="25.5" x14ac:dyDescent="0.25">
      <c r="A113" s="16">
        <v>110</v>
      </c>
      <c r="B113" s="17">
        <v>109</v>
      </c>
      <c r="C113" s="18" t="s">
        <v>159</v>
      </c>
      <c r="D113" s="19" t="s">
        <v>153</v>
      </c>
      <c r="E113" s="17">
        <v>1</v>
      </c>
      <c r="F113" s="20">
        <v>0</v>
      </c>
      <c r="G113" s="20">
        <v>104</v>
      </c>
      <c r="H113" s="20">
        <f t="shared" si="2"/>
        <v>124.8</v>
      </c>
      <c r="I113" s="21">
        <f t="shared" si="3"/>
        <v>24.96</v>
      </c>
      <c r="J113" s="22" t="s">
        <v>13</v>
      </c>
    </row>
    <row r="114" spans="1:10" ht="25.5" x14ac:dyDescent="0.25">
      <c r="A114" s="16">
        <v>111</v>
      </c>
      <c r="B114" s="17">
        <v>109</v>
      </c>
      <c r="C114" s="18" t="s">
        <v>160</v>
      </c>
      <c r="D114" s="19" t="s">
        <v>153</v>
      </c>
      <c r="E114" s="17">
        <v>1</v>
      </c>
      <c r="F114" s="20">
        <v>0</v>
      </c>
      <c r="G114" s="20">
        <v>104</v>
      </c>
      <c r="H114" s="20">
        <f t="shared" si="2"/>
        <v>124.8</v>
      </c>
      <c r="I114" s="21">
        <f t="shared" si="3"/>
        <v>24.96</v>
      </c>
      <c r="J114" s="22" t="s">
        <v>13</v>
      </c>
    </row>
    <row r="115" spans="1:10" ht="25.5" x14ac:dyDescent="0.25">
      <c r="A115" s="16">
        <v>112</v>
      </c>
      <c r="B115" s="17">
        <v>109</v>
      </c>
      <c r="C115" s="18" t="s">
        <v>161</v>
      </c>
      <c r="D115" s="19" t="s">
        <v>153</v>
      </c>
      <c r="E115" s="17">
        <v>1</v>
      </c>
      <c r="F115" s="20">
        <v>0</v>
      </c>
      <c r="G115" s="20">
        <v>104</v>
      </c>
      <c r="H115" s="20">
        <f t="shared" si="2"/>
        <v>124.8</v>
      </c>
      <c r="I115" s="21">
        <f t="shared" si="3"/>
        <v>24.96</v>
      </c>
      <c r="J115" s="22" t="s">
        <v>13</v>
      </c>
    </row>
    <row r="116" spans="1:10" ht="26.25" thickBot="1" x14ac:dyDescent="0.3">
      <c r="A116" s="23">
        <v>113</v>
      </c>
      <c r="B116" s="24">
        <v>109</v>
      </c>
      <c r="C116" s="25" t="s">
        <v>162</v>
      </c>
      <c r="D116" s="26" t="s">
        <v>153</v>
      </c>
      <c r="E116" s="24">
        <v>1</v>
      </c>
      <c r="F116" s="27">
        <v>0</v>
      </c>
      <c r="G116" s="27">
        <v>104</v>
      </c>
      <c r="H116" s="27">
        <f t="shared" si="2"/>
        <v>124.8</v>
      </c>
      <c r="I116" s="28">
        <f t="shared" si="3"/>
        <v>24.96</v>
      </c>
      <c r="J116" s="29" t="s">
        <v>13</v>
      </c>
    </row>
    <row r="117" spans="1:10" ht="15.75" thickBot="1" x14ac:dyDescent="0.3">
      <c r="A117" s="30" t="s">
        <v>163</v>
      </c>
      <c r="B117" s="31"/>
      <c r="C117" s="32"/>
      <c r="D117" s="32"/>
      <c r="E117" s="33">
        <f>SUM(E4:E116)</f>
        <v>113</v>
      </c>
      <c r="F117" s="34">
        <f>SUM(F4:F116)</f>
        <v>68.12</v>
      </c>
      <c r="G117" s="34">
        <f>SUM(G4:G116)</f>
        <v>16673.129999999997</v>
      </c>
      <c r="H117" s="34">
        <f>SUM(H4:H116)</f>
        <v>20007.755999999994</v>
      </c>
      <c r="I117" s="34">
        <f>SUM(I4:I116)</f>
        <v>4001.55</v>
      </c>
      <c r="J117" s="34" t="s">
        <v>164</v>
      </c>
    </row>
    <row r="118" spans="1:10" x14ac:dyDescent="0.25">
      <c r="A118" s="1"/>
      <c r="B118" s="1"/>
    </row>
    <row r="119" spans="1:10" x14ac:dyDescent="0.25">
      <c r="C119" s="35"/>
      <c r="D119" s="36"/>
      <c r="E119" s="36"/>
      <c r="H119" s="37"/>
    </row>
  </sheetData>
  <autoFilter ref="A2:J117"/>
  <mergeCells count="2">
    <mergeCell ref="A3:J3"/>
    <mergeCell ref="A117:D117"/>
  </mergeCells>
  <conditionalFormatting sqref="C4:C1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№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Кравчук Ярослав Михайлович</dc:creator>
  <cp:lastModifiedBy>Кравчук Ярослав Михайлович</cp:lastModifiedBy>
  <dcterms:created xsi:type="dcterms:W3CDTF">2020-07-09T11:48:33Z</dcterms:created>
  <dcterms:modified xsi:type="dcterms:W3CDTF">2020-07-09T11:49:03Z</dcterms:modified>
</cp:coreProperties>
</file>