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904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<sst xmlns="http://schemas.openxmlformats.org/spreadsheetml/2006/main" count="116" uniqueCount="90">
  <si>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</si>
  <si>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</si>
  <si>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</si>
  <si>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</si>
  <si>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</si>
  <si>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</si>
  <si>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</si>
  <si>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</si>
  <si>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</si>
  <si>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Вирощування зернових культур (крім рису), бобових культур і насіння олійних культур</t>
  </si>
  <si>
    <t>-</t>
  </si>
  <si>
    <t>Дата оцінки активу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</si>
  <si>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</si>
  <si>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</si>
  <si>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</si>
  <si>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</si>
  <si>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</si>
  <si>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</si>
  <si>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</si>
  <si>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</si>
  <si>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</si>
  <si>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</si>
  <si>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</si>
  <si>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</si>
  <si>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</si>
  <si>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</si>
  <si>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</si>
  <si>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</si>
  <si>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</si>
  <si>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</si>
  <si>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</si>
  <si>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</si>
  <si>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</si>
  <si>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</si>
  <si>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</si>
  <si>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</si>
  <si>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</si>
  <si>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</si>
  <si>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</si>
  <si>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</si>
  <si>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</si>
  <si>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</si>
  <si>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</si>
  <si>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</si>
  <si>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</si>
  <si>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</si>
  <si>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</si>
  <si>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</si>
  <si>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</si>
  <si>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</si>
  <si>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</si>
  <si>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</si>
  <si>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</si>
  <si>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</si>
  <si>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t>01.07.2016</t>
  </si>
  <si>
    <t>ТОВ "Ніка-Експерт"</t>
  </si>
  <si>
    <t xml:space="preserve">рухоме майно </t>
  </si>
  <si>
    <t>обладнання - Пересувальна зерносушильна машина К4-УС-2-А</t>
  </si>
  <si>
    <t>товари в обігу</t>
  </si>
  <si>
    <t>сільгосппродукція</t>
  </si>
  <si>
    <t xml:space="preserve"> </t>
  </si>
  <si>
    <t>ПАТ «БАНК ПЕТРОКОММЕРЦ-УКРАЇНА»</t>
  </si>
  <si>
    <t>06-03-06;
07-03-06</t>
  </si>
  <si>
    <t>Кредитний договір (№):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</si>
  <si>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</si>
  <si>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</si>
  <si>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</si>
  <si>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</si>
  <si>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фінансова порука фізичної особи</t>
  </si>
  <si>
    <t>солідарний боржник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</si>
  <si>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</si>
  <si>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</si>
  <si>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</si>
  <si>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</si>
  <si>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</si>
  <si>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</si>
  <si>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</si>
  <si>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</si>
  <si>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Херсонська область</t>
  </si>
  <si>
    <t>нерухомість</t>
  </si>
  <si>
    <t>м. Херсон</t>
  </si>
  <si>
    <t>Домовлодіння (частка 82/100) заг. пл. 307,40 кв. м.</t>
  </si>
  <si>
    <t>Херсонська обл. Білозірський р-н, с. Iнгулець</t>
  </si>
  <si>
    <t>Місцезнаходження Позичальника (область, місто):</t>
  </si>
  <si>
    <t>місто Херсон</t>
  </si>
  <si>
    <t xml:space="preserve"> Загальна заборгованость (тіло, %), грн.:</t>
  </si>
  <si>
    <t>овердрафт;
кредитна лінія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</si>
  <si>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</si>
  <si>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</si>
  <si>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21.07.2016;
18.05.2017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</si>
</sst>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[$$-C09]#,##0"/>
    <numFmt numFmtId="202" formatCode="_-[$$-C09]* #,##0.00_-;\-[$$-C09]* #,##0.00_-;_-[$$-C09]* &quot;-&quot;??_-;_-@_-"/>
    <numFmt numFmtId="203" formatCode="0.000000"/>
    <numFmt numFmtId="204" formatCode="0.0000"/>
    <numFmt numFmtId="205" formatCode="0.0000%"/>
    <numFmt numFmtId="206" formatCode="_-[$$-1009]* #,##0_-;\-[$$-1009]* #,##0_-;_-[$$-1009]* &quot;-&quot;_-;_-@_-"/>
    <numFmt numFmtId="207" formatCode="_-[$$-C09]* #,##0_-;\-[$$-C09]* #,##0_-;_-[$$-C09]* &quot;-&quot;_-;_-@_-"/>
    <numFmt numFmtId="208" formatCode="_-[$$-409]* #,##0_ ;_-[$$-409]* \-#,##0\ ;_-[$$-409]* &quot;-&quot;_ ;_-@_ "/>
    <numFmt numFmtId="209" formatCode="[$$-409]#,##0_ ;\-[$$-409]#,##0\ "/>
    <numFmt numFmtId="210" formatCode="[$-FC19]d\ mmmm\ yyyy\ &quot;г.&quot;"/>
    <numFmt numFmtId="211" formatCode="#,##0_ ;\-#,##0\ "/>
    <numFmt numFmtId="212" formatCode="[$$-409]#,##0.00_ ;\-[$$-409]#,##0.00\ "/>
    <numFmt numFmtId="213" formatCode="0.0%"/>
    <numFmt numFmtId="214" formatCode="[$$-C09]#,##0.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dd\.mm\.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96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96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96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200" fontId="0" fillId="0" borderId="10" xfId="0" applyNumberFormat="1" applyBorder="1" applyAlignment="1">
      <alignment horizontal="right"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>
      <alignment horizontal="center" vertical="center" wrapText="1"/>
    </xf>
    <xf numFmtId="3" fontId="0" fillId="35" borderId="15" xfId="0" applyNumberFormat="1" applyFont="1" applyFill="1" applyBorder="1" applyAlignment="1" applyProtection="1">
      <alignment horizontal="right"/>
      <protection/>
    </xf>
    <xf numFmtId="197" fontId="8" fillId="35" borderId="10" xfId="0" applyNumberFormat="1" applyFont="1" applyFill="1" applyBorder="1" applyAlignment="1" applyProtection="1">
      <alignment vertical="center"/>
      <protection locked="0"/>
    </xf>
    <xf numFmtId="0" fontId="8" fillId="35" borderId="10" xfId="42" applyFont="1" applyFill="1" applyBorder="1" applyAlignment="1" applyProtection="1">
      <alignment horizontal="center"/>
      <protection/>
    </xf>
    <xf numFmtId="0" fontId="8" fillId="35" borderId="10" xfId="42" applyFont="1" applyFill="1" applyBorder="1" applyAlignment="1" applyProtection="1">
      <alignment horizontal="center" wrapText="1"/>
      <protection/>
    </xf>
    <xf numFmtId="14" fontId="43" fillId="35" borderId="10" xfId="0" applyNumberFormat="1" applyFont="1" applyFill="1" applyBorder="1" applyAlignment="1" applyProtection="1">
      <alignment horizontal="center" wrapText="1"/>
      <protection/>
    </xf>
    <xf numFmtId="0" fontId="43" fillId="35" borderId="10" xfId="0" applyFont="1" applyFill="1" applyBorder="1" applyAlignment="1" applyProtection="1">
      <alignment horizontal="center"/>
      <protection/>
    </xf>
    <xf numFmtId="0" fontId="43" fillId="35" borderId="10" xfId="0" applyFont="1" applyFill="1" applyBorder="1" applyAlignment="1">
      <alignment/>
    </xf>
    <xf numFmtId="196" fontId="43" fillId="35" borderId="10" xfId="63" applyNumberFormat="1" applyFont="1" applyFill="1" applyBorder="1" applyAlignment="1" applyProtection="1">
      <alignment horizontal="center" wrapText="1"/>
      <protection/>
    </xf>
    <xf numFmtId="0" fontId="43" fillId="35" borderId="0" xfId="0" applyFont="1" applyFill="1" applyBorder="1" applyAlignment="1" applyProtection="1">
      <alignment horizontal="left" vertical="center" wrapText="1"/>
      <protection/>
    </xf>
    <xf numFmtId="3" fontId="43" fillId="35" borderId="0" xfId="0" applyNumberFormat="1" applyFont="1" applyFill="1" applyBorder="1" applyAlignment="1">
      <alignment horizontal="right" wrapText="1"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3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211" fontId="50" fillId="0" borderId="10" xfId="0" applyNumberFormat="1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wrapText="1"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0" borderId="14" xfId="0" applyFont="1" applyBorder="1" applyAlignment="1" applyProtection="1">
      <alignment horizontal="left" vertical="center" wrapText="1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9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="90" zoomScaleNormal="90" zoomScalePageLayoutView="0" workbookViewId="0" topLeftCell="A1">
      <selection activeCell="H25" sqref="H2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5" t="s">
        <v>4</v>
      </c>
      <c r="C1" s="96"/>
      <c r="D1" s="96"/>
      <c r="E1" s="96"/>
      <c r="F1" s="96"/>
      <c r="G1" s="96"/>
      <c r="H1" s="96"/>
      <c r="I1" s="96"/>
      <c r="J1" s="97"/>
      <c r="K1" s="5"/>
      <c r="L1" s="5"/>
      <c r="M1" s="5"/>
    </row>
    <row r="2" spans="1:13" ht="15">
      <c r="A2" s="4"/>
      <c r="B2" s="98"/>
      <c r="C2" s="99"/>
      <c r="D2" s="99"/>
      <c r="E2" s="99"/>
      <c r="F2" s="99"/>
      <c r="G2" s="99"/>
      <c r="H2" s="99"/>
      <c r="I2" s="99"/>
      <c r="J2" s="100"/>
      <c r="K2" s="5"/>
      <c r="L2" s="5"/>
      <c r="M2" s="5"/>
    </row>
    <row r="3" spans="1:13" ht="15.75">
      <c r="A3" s="4"/>
      <c r="B3" s="21" t="s">
        <v>5</v>
      </c>
      <c r="C3" s="101">
        <v>42948</v>
      </c>
      <c r="D3" s="102"/>
      <c r="E3" s="103"/>
      <c r="F3" s="103"/>
      <c r="G3" s="103"/>
      <c r="H3" s="103"/>
      <c r="I3" s="103"/>
      <c r="J3" s="104"/>
      <c r="K3" s="5"/>
      <c r="L3" s="5"/>
      <c r="M3" s="5"/>
    </row>
    <row r="4" spans="1:13" ht="15">
      <c r="A4" s="4"/>
      <c r="B4" s="105" t="s">
        <v>21</v>
      </c>
      <c r="C4" s="106"/>
      <c r="D4" s="6"/>
      <c r="E4" s="107" t="s">
        <v>23</v>
      </c>
      <c r="F4" s="108"/>
      <c r="G4" s="108"/>
      <c r="H4" s="108"/>
      <c r="I4" s="108"/>
      <c r="J4" s="108"/>
      <c r="K4" s="5"/>
      <c r="L4" s="5"/>
      <c r="M4" s="5"/>
    </row>
    <row r="5" spans="1:10" ht="30">
      <c r="A5" s="4"/>
      <c r="B5" s="32" t="s">
        <v>47</v>
      </c>
      <c r="C5" s="52" t="s">
        <v>61</v>
      </c>
      <c r="D5" s="7"/>
      <c r="E5" s="85" t="s">
        <v>25</v>
      </c>
      <c r="F5" s="87"/>
      <c r="G5" s="88" t="s">
        <v>86</v>
      </c>
      <c r="H5" s="87"/>
      <c r="I5" s="113" t="s">
        <v>50</v>
      </c>
      <c r="J5" s="81" t="s">
        <v>2</v>
      </c>
    </row>
    <row r="6" spans="1:10" ht="30">
      <c r="A6" s="4"/>
      <c r="B6" s="33" t="s">
        <v>63</v>
      </c>
      <c r="C6" s="52" t="s">
        <v>62</v>
      </c>
      <c r="D6" s="7"/>
      <c r="E6" s="109" t="s">
        <v>85</v>
      </c>
      <c r="F6" s="86"/>
      <c r="G6" s="87"/>
      <c r="H6" s="55">
        <f>H11+I11+I12+H12</f>
        <v>3560550.54</v>
      </c>
      <c r="I6" s="75"/>
      <c r="J6" s="82"/>
    </row>
    <row r="7" spans="1:10" ht="15">
      <c r="A7" s="4"/>
      <c r="B7" s="33" t="s">
        <v>48</v>
      </c>
      <c r="C7" s="20" t="s">
        <v>12</v>
      </c>
      <c r="D7" s="7"/>
      <c r="E7" s="85" t="s">
        <v>26</v>
      </c>
      <c r="F7" s="86"/>
      <c r="G7" s="87"/>
      <c r="H7" s="22" t="s">
        <v>10</v>
      </c>
      <c r="I7" s="75"/>
      <c r="J7" s="83"/>
    </row>
    <row r="8" spans="1:10" ht="60">
      <c r="A8" s="4"/>
      <c r="B8" s="33" t="s">
        <v>49</v>
      </c>
      <c r="C8" s="52" t="s">
        <v>9</v>
      </c>
      <c r="D8" s="7"/>
      <c r="E8" s="85" t="s">
        <v>41</v>
      </c>
      <c r="F8" s="86"/>
      <c r="G8" s="87"/>
      <c r="H8" s="34" t="s">
        <v>2</v>
      </c>
      <c r="I8" s="76"/>
      <c r="J8" s="84"/>
    </row>
    <row r="9" spans="1:10" ht="36" customHeight="1">
      <c r="A9" s="4"/>
      <c r="B9" s="33" t="s">
        <v>51</v>
      </c>
      <c r="C9" s="20" t="s">
        <v>3</v>
      </c>
      <c r="D9" s="7"/>
      <c r="E9" s="77" t="s">
        <v>42</v>
      </c>
      <c r="F9" s="77" t="s">
        <v>43</v>
      </c>
      <c r="G9" s="114" t="s">
        <v>6</v>
      </c>
      <c r="H9" s="77" t="s">
        <v>87</v>
      </c>
      <c r="I9" s="77" t="s">
        <v>88</v>
      </c>
      <c r="J9" s="77" t="s">
        <v>7</v>
      </c>
    </row>
    <row r="10" spans="1:10" ht="31.5" customHeight="1">
      <c r="A10" s="4"/>
      <c r="B10" s="110" t="s">
        <v>83</v>
      </c>
      <c r="C10" s="74" t="s">
        <v>84</v>
      </c>
      <c r="D10" s="7"/>
      <c r="E10" s="78"/>
      <c r="F10" s="78"/>
      <c r="G10" s="115"/>
      <c r="H10" s="78"/>
      <c r="I10" s="78"/>
      <c r="J10" s="78"/>
    </row>
    <row r="11" spans="1:10" ht="15">
      <c r="A11" s="4"/>
      <c r="B11" s="111"/>
      <c r="C11" s="75"/>
      <c r="D11" s="7"/>
      <c r="E11" s="23">
        <v>38779</v>
      </c>
      <c r="F11" s="23">
        <v>39021</v>
      </c>
      <c r="G11" s="24">
        <v>980</v>
      </c>
      <c r="H11" s="25">
        <v>1998560.29</v>
      </c>
      <c r="I11" s="25">
        <v>92755.72</v>
      </c>
      <c r="J11" s="26">
        <v>0.22</v>
      </c>
    </row>
    <row r="12" spans="1:10" ht="15">
      <c r="A12" s="4"/>
      <c r="B12" s="111"/>
      <c r="C12" s="75"/>
      <c r="D12" s="12"/>
      <c r="E12" s="23">
        <v>38783</v>
      </c>
      <c r="F12" s="23">
        <v>39027</v>
      </c>
      <c r="G12" s="24">
        <v>980</v>
      </c>
      <c r="H12" s="25">
        <v>1400000</v>
      </c>
      <c r="I12" s="25">
        <v>69234.53</v>
      </c>
      <c r="J12" s="26">
        <v>0.22</v>
      </c>
    </row>
    <row r="13" spans="1:10" ht="15">
      <c r="A13" s="4"/>
      <c r="B13" s="112"/>
      <c r="C13" s="76"/>
      <c r="D13" s="12"/>
      <c r="E13" s="23" t="s">
        <v>60</v>
      </c>
      <c r="F13" s="23" t="s">
        <v>60</v>
      </c>
      <c r="G13" s="24" t="s">
        <v>60</v>
      </c>
      <c r="H13" s="25" t="s">
        <v>60</v>
      </c>
      <c r="I13" s="25" t="s">
        <v>60</v>
      </c>
      <c r="J13" s="26" t="s">
        <v>60</v>
      </c>
    </row>
    <row r="14" spans="1:10" ht="15">
      <c r="A14" s="4"/>
      <c r="B14" s="35"/>
      <c r="C14" s="36"/>
      <c r="D14" s="12"/>
      <c r="E14" s="28"/>
      <c r="F14" s="28"/>
      <c r="G14" s="29"/>
      <c r="H14" s="30"/>
      <c r="I14" s="30"/>
      <c r="J14" s="31"/>
    </row>
    <row r="15" spans="1:10" ht="15">
      <c r="A15" s="4"/>
      <c r="B15" s="105" t="s">
        <v>22</v>
      </c>
      <c r="C15" s="107"/>
      <c r="D15" s="37"/>
      <c r="E15" s="91" t="s">
        <v>24</v>
      </c>
      <c r="F15" s="92"/>
      <c r="G15" s="92"/>
      <c r="H15" s="92"/>
      <c r="I15" s="92"/>
      <c r="J15" s="93"/>
    </row>
    <row r="16" spans="1:10" ht="30">
      <c r="A16" s="4"/>
      <c r="B16" s="38" t="s">
        <v>20</v>
      </c>
      <c r="C16" s="43" t="s">
        <v>3</v>
      </c>
      <c r="D16" s="8"/>
      <c r="E16" s="89" t="s">
        <v>34</v>
      </c>
      <c r="F16" s="90"/>
      <c r="G16" s="44" t="s">
        <v>44</v>
      </c>
      <c r="H16" s="44" t="s">
        <v>45</v>
      </c>
      <c r="I16" s="44" t="s">
        <v>8</v>
      </c>
      <c r="J16" s="39"/>
    </row>
    <row r="17" spans="1:10" ht="16.5" customHeight="1">
      <c r="A17" s="4"/>
      <c r="B17" s="38" t="s">
        <v>35</v>
      </c>
      <c r="C17" s="43" t="s">
        <v>10</v>
      </c>
      <c r="D17" s="9"/>
      <c r="E17" s="79" t="s">
        <v>27</v>
      </c>
      <c r="F17" s="80"/>
      <c r="G17" s="56"/>
      <c r="H17" s="56"/>
      <c r="I17" s="57"/>
      <c r="J17" s="57"/>
    </row>
    <row r="18" spans="1:10" ht="15">
      <c r="A18" s="4"/>
      <c r="B18" s="38" t="s">
        <v>36</v>
      </c>
      <c r="C18" s="53">
        <v>40114</v>
      </c>
      <c r="D18" s="9"/>
      <c r="E18" s="79" t="s">
        <v>28</v>
      </c>
      <c r="F18" s="80"/>
      <c r="G18" s="56"/>
      <c r="H18" s="56"/>
      <c r="I18" s="57"/>
      <c r="J18" s="57"/>
    </row>
    <row r="19" spans="1:10" ht="30">
      <c r="A19" s="4"/>
      <c r="B19" s="38" t="s">
        <v>37</v>
      </c>
      <c r="C19" s="73" t="s">
        <v>89</v>
      </c>
      <c r="D19" s="9"/>
      <c r="E19" s="79" t="s">
        <v>29</v>
      </c>
      <c r="F19" s="80"/>
      <c r="G19" s="56"/>
      <c r="H19" s="56">
        <v>320000</v>
      </c>
      <c r="I19" s="58"/>
      <c r="J19" s="57"/>
    </row>
    <row r="20" spans="1:10" ht="15">
      <c r="A20" s="4"/>
      <c r="B20" s="38" t="s">
        <v>38</v>
      </c>
      <c r="C20" s="43" t="s">
        <v>2</v>
      </c>
      <c r="D20" s="9"/>
      <c r="E20" s="79" t="s">
        <v>30</v>
      </c>
      <c r="F20" s="80"/>
      <c r="G20" s="56"/>
      <c r="H20" s="56"/>
      <c r="I20" s="57"/>
      <c r="J20" s="57"/>
    </row>
    <row r="21" spans="1:10" ht="15">
      <c r="A21" s="4"/>
      <c r="B21" s="38" t="s">
        <v>39</v>
      </c>
      <c r="C21" s="43" t="s">
        <v>10</v>
      </c>
      <c r="D21" s="9"/>
      <c r="E21" s="79" t="s">
        <v>32</v>
      </c>
      <c r="F21" s="80"/>
      <c r="G21" s="56">
        <v>6000000</v>
      </c>
      <c r="H21" s="56"/>
      <c r="I21" s="58"/>
      <c r="J21" s="57"/>
    </row>
    <row r="22" spans="1:10" ht="48" customHeight="1">
      <c r="A22" s="4"/>
      <c r="B22" s="38" t="s">
        <v>40</v>
      </c>
      <c r="C22" s="43" t="s">
        <v>10</v>
      </c>
      <c r="D22" s="9"/>
      <c r="E22" s="79" t="s">
        <v>31</v>
      </c>
      <c r="F22" s="80"/>
      <c r="G22" s="56">
        <v>67038</v>
      </c>
      <c r="H22" s="56"/>
      <c r="I22" s="58"/>
      <c r="J22" s="57"/>
    </row>
    <row r="23" spans="1:10" ht="48" customHeight="1">
      <c r="A23" s="4"/>
      <c r="B23" s="38" t="s">
        <v>46</v>
      </c>
      <c r="C23" s="43" t="s">
        <v>10</v>
      </c>
      <c r="D23" s="9"/>
      <c r="E23" s="79" t="s">
        <v>33</v>
      </c>
      <c r="F23" s="80"/>
      <c r="G23" s="56"/>
      <c r="H23" s="56"/>
      <c r="I23" s="57"/>
      <c r="J23" s="57"/>
    </row>
    <row r="24" spans="1:10" ht="15">
      <c r="A24" s="1"/>
      <c r="B24" s="40"/>
      <c r="C24" s="40"/>
      <c r="D24" s="40"/>
      <c r="E24" s="94" t="s">
        <v>19</v>
      </c>
      <c r="F24" s="80"/>
      <c r="G24" s="19">
        <f>SUM(G21:G23)</f>
        <v>6067038</v>
      </c>
      <c r="H24" s="19">
        <f>SUM(H19:H23)</f>
        <v>320000</v>
      </c>
      <c r="I24" s="41"/>
      <c r="J24" s="42"/>
    </row>
    <row r="25" spans="1:10" ht="15">
      <c r="A25" s="1"/>
      <c r="B25" s="40"/>
      <c r="C25" s="40"/>
      <c r="D25" s="40"/>
      <c r="E25" s="45"/>
      <c r="F25" s="45"/>
      <c r="G25" s="46"/>
      <c r="H25" s="46"/>
      <c r="I25" s="46"/>
      <c r="J25" s="46"/>
    </row>
    <row r="26" spans="1:10" s="50" customFormat="1" ht="30">
      <c r="A26" s="51"/>
      <c r="B26" s="59" t="s">
        <v>52</v>
      </c>
      <c r="C26" s="60" t="s">
        <v>11</v>
      </c>
      <c r="D26" s="61"/>
      <c r="E26" s="62" t="s">
        <v>53</v>
      </c>
      <c r="F26" s="63"/>
      <c r="G26" s="64"/>
      <c r="H26" s="64"/>
      <c r="I26" s="64"/>
      <c r="J26" s="64"/>
    </row>
    <row r="27" spans="1:10" s="50" customFormat="1" ht="15">
      <c r="A27" s="51"/>
      <c r="B27" s="65" t="s">
        <v>55</v>
      </c>
      <c r="C27" s="66" t="s">
        <v>54</v>
      </c>
      <c r="D27" s="67"/>
      <c r="E27" s="68">
        <f>88672+62296</f>
        <v>150968</v>
      </c>
      <c r="F27" s="63"/>
      <c r="G27" s="64"/>
      <c r="H27" s="64"/>
      <c r="I27" s="64"/>
      <c r="J27" s="64"/>
    </row>
    <row r="28" spans="1:10" ht="15">
      <c r="A28" s="1"/>
      <c r="B28" s="40"/>
      <c r="C28" s="40"/>
      <c r="D28" s="40"/>
      <c r="E28" s="45"/>
      <c r="F28" s="45"/>
      <c r="G28" s="46"/>
      <c r="H28" s="46"/>
      <c r="I28" s="46"/>
      <c r="J28" s="46"/>
    </row>
    <row r="29" spans="1:10" ht="15">
      <c r="A29" s="1"/>
      <c r="B29" s="40"/>
      <c r="C29" s="40"/>
      <c r="D29" s="40"/>
      <c r="E29" s="45"/>
      <c r="F29" s="45"/>
      <c r="G29" s="46"/>
      <c r="H29" s="46"/>
      <c r="I29" s="46"/>
      <c r="J29" s="46"/>
    </row>
    <row r="30" spans="9:10" ht="15"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  <row r="98" spans="9:10" ht="15">
      <c r="I98" s="46"/>
      <c r="J98" s="46"/>
    </row>
    <row r="99" spans="9:10" ht="15">
      <c r="I99" s="46"/>
      <c r="J99" s="46"/>
    </row>
    <row r="100" spans="9:10" ht="15">
      <c r="I100" s="46"/>
      <c r="J100" s="46"/>
    </row>
    <row r="101" spans="9:10" ht="15">
      <c r="I101" s="46"/>
      <c r="J101" s="46"/>
    </row>
  </sheetData>
  <sheetProtection/>
  <mergeCells count="30">
    <mergeCell ref="B15:C15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C10:C13"/>
    <mergeCell ref="J9:J10"/>
    <mergeCell ref="E20:F20"/>
    <mergeCell ref="J5:J8"/>
    <mergeCell ref="E7:G7"/>
    <mergeCell ref="G5:H5"/>
    <mergeCell ref="E16:F16"/>
    <mergeCell ref="E15:J15"/>
    <mergeCell ref="I9:I10"/>
    <mergeCell ref="E17:F17"/>
  </mergeCells>
  <printOptions/>
  <pageMargins left="0.25" right="0.25" top="0.75" bottom="0.75" header="0.3" footer="0.3"/>
  <pageSetup fitToHeight="0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0.7109375" style="0" customWidth="1"/>
    <col min="2" max="2" width="28.140625" style="0" customWidth="1"/>
    <col min="3" max="3" width="27.8515625" style="0" customWidth="1"/>
    <col min="4" max="4" width="26.421875" style="0" bestFit="1" customWidth="1"/>
  </cols>
  <sheetData>
    <row r="1" ht="15">
      <c r="A1" s="3" t="s">
        <v>70</v>
      </c>
    </row>
    <row r="2" spans="1:4" ht="30" customHeight="1">
      <c r="A2" s="17" t="s">
        <v>71</v>
      </c>
      <c r="B2" s="70" t="s">
        <v>78</v>
      </c>
      <c r="C2" s="70" t="s">
        <v>82</v>
      </c>
      <c r="D2" s="70" t="s">
        <v>80</v>
      </c>
    </row>
    <row r="3" spans="1:4" ht="15">
      <c r="A3" s="11" t="s">
        <v>72</v>
      </c>
      <c r="B3" s="71">
        <v>67038.3</v>
      </c>
      <c r="C3" s="71">
        <v>6000000</v>
      </c>
      <c r="D3" s="71">
        <v>320000</v>
      </c>
    </row>
    <row r="4" spans="1:4" ht="15">
      <c r="A4" s="11" t="s">
        <v>73</v>
      </c>
      <c r="B4" s="72" t="s">
        <v>10</v>
      </c>
      <c r="C4" s="72" t="s">
        <v>10</v>
      </c>
      <c r="D4" s="72" t="s">
        <v>10</v>
      </c>
    </row>
    <row r="5" spans="1:4" ht="15">
      <c r="A5" s="11" t="s">
        <v>74</v>
      </c>
      <c r="B5" s="71">
        <v>67038.3</v>
      </c>
      <c r="C5" s="71">
        <v>6000000</v>
      </c>
      <c r="D5" s="71">
        <v>320000</v>
      </c>
    </row>
    <row r="6" spans="1:4" ht="22.5">
      <c r="A6" s="11" t="s">
        <v>75</v>
      </c>
      <c r="B6" s="70" t="s">
        <v>56</v>
      </c>
      <c r="C6" s="70" t="s">
        <v>58</v>
      </c>
      <c r="D6" s="70" t="s">
        <v>79</v>
      </c>
    </row>
    <row r="7" spans="1:4" s="27" customFormat="1" ht="69" customHeight="1">
      <c r="A7" s="18" t="s">
        <v>76</v>
      </c>
      <c r="B7" s="54" t="s">
        <v>57</v>
      </c>
      <c r="C7" s="54" t="s">
        <v>59</v>
      </c>
      <c r="D7" s="54" t="s">
        <v>81</v>
      </c>
    </row>
    <row r="8" spans="1:4" ht="33.75">
      <c r="A8" s="18" t="s">
        <v>77</v>
      </c>
      <c r="B8" s="70" t="s">
        <v>2</v>
      </c>
      <c r="C8" s="70" t="s">
        <v>2</v>
      </c>
      <c r="D8" s="70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2" sqref="B2:C4"/>
    </sheetView>
  </sheetViews>
  <sheetFormatPr defaultColWidth="9.140625" defaultRowHeight="15"/>
  <cols>
    <col min="1" max="1" width="46.140625" style="0" customWidth="1"/>
    <col min="2" max="2" width="16.8515625" style="0" customWidth="1"/>
    <col min="3" max="3" width="15.28125" style="0" customWidth="1"/>
  </cols>
  <sheetData>
    <row r="1" ht="15">
      <c r="A1" s="16" t="s">
        <v>0</v>
      </c>
    </row>
    <row r="2" spans="1:3" ht="22.5">
      <c r="A2" s="11" t="s">
        <v>65</v>
      </c>
      <c r="B2" s="69" t="s">
        <v>2</v>
      </c>
      <c r="C2" s="69" t="s">
        <v>2</v>
      </c>
    </row>
    <row r="3" spans="1:3" s="27" customFormat="1" ht="43.5" customHeight="1">
      <c r="A3" s="10" t="s">
        <v>66</v>
      </c>
      <c r="B3" s="70" t="s">
        <v>68</v>
      </c>
      <c r="C3" s="70" t="s">
        <v>68</v>
      </c>
    </row>
    <row r="4" spans="1:3" ht="23.25">
      <c r="A4" s="10" t="s">
        <v>67</v>
      </c>
      <c r="B4" s="70" t="s">
        <v>69</v>
      </c>
      <c r="C4" s="70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17" t="s">
        <v>52</v>
      </c>
      <c r="B1" s="117"/>
      <c r="C1" s="47" t="s">
        <v>55</v>
      </c>
    </row>
    <row r="2" spans="1:3" ht="15">
      <c r="A2" s="117" t="s">
        <v>11</v>
      </c>
      <c r="B2" s="117"/>
      <c r="C2" s="48" t="s">
        <v>54</v>
      </c>
    </row>
    <row r="3" spans="1:3" ht="30" customHeight="1">
      <c r="A3" s="117" t="s">
        <v>64</v>
      </c>
      <c r="B3" s="117"/>
      <c r="C3" s="49">
        <f>88672+62296</f>
        <v>150968</v>
      </c>
    </row>
    <row r="6" spans="1:6" ht="15">
      <c r="A6" s="116" t="s">
        <v>13</v>
      </c>
      <c r="B6" s="116"/>
      <c r="C6" s="116"/>
      <c r="D6" s="116"/>
      <c r="E6" s="116"/>
      <c r="F6" s="116"/>
    </row>
    <row r="7" spans="1:6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6" ht="15">
      <c r="A8" s="2"/>
      <c r="B8" s="14"/>
      <c r="C8" s="13"/>
      <c r="D8" s="15"/>
      <c r="E8" s="13"/>
      <c r="F8" s="2"/>
    </row>
    <row r="9" spans="1:6" ht="15">
      <c r="A9" s="2"/>
      <c r="B9" s="14"/>
      <c r="C9" s="13"/>
      <c r="D9" s="15"/>
      <c r="E9" s="13"/>
      <c r="F9" s="2"/>
    </row>
    <row r="10" spans="1:6" ht="15">
      <c r="A10" s="2"/>
      <c r="B10" s="14"/>
      <c r="C10" s="13"/>
      <c r="D10" s="15"/>
      <c r="E10" s="13"/>
      <c r="F10" s="2"/>
    </row>
    <row r="11" spans="1:6" ht="15">
      <c r="A11" s="2"/>
      <c r="B11" s="14"/>
      <c r="C11" s="13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2017-02-15T14:57:37Z</cp:lastPrinted>
  <dcterms:created xsi:type="dcterms:W3CDTF">2015-10-12T12:03:25Z</dcterms:created>
  <dcterms:modified xsi:type="dcterms:W3CDTF">2017-09-27T12:51:49Z</dcterms:modified>
  <cp:category/>
  <cp:version/>
  <cp:contentType/>
  <cp:contentStatus/>
</cp:coreProperties>
</file>