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25na8\Desktop\Черновики\Порто Франко\"/>
    </mc:Choice>
  </mc:AlternateContent>
  <bookViews>
    <workbookView xWindow="0" yWindow="0" windowWidth="20490" windowHeight="7650"/>
  </bookViews>
  <sheets>
    <sheet name="ПублПасп" sheetId="4" r:id="rId1"/>
    <sheet name="5.2" sheetId="8" r:id="rId2"/>
    <sheet name="5.3" sheetId="9" r:id="rId3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62913"/>
</workbook>
</file>

<file path=xl/calcChain.xml><?xml version="1.0" encoding="utf-8"?>
<calcChain xmlns="http://schemas.openxmlformats.org/spreadsheetml/2006/main">
  <c r="C21" i="9" l="1"/>
  <c r="C24" i="9" s="1"/>
  <c r="C25" i="9" s="1"/>
  <c r="C26" i="9" l="1"/>
  <c r="C27" i="9"/>
  <c r="C28" i="9"/>
  <c r="C22" i="9"/>
  <c r="C23" i="9"/>
</calcChain>
</file>

<file path=xl/sharedStrings.xml><?xml version="1.0" encoding="utf-8"?>
<sst xmlns="http://schemas.openxmlformats.org/spreadsheetml/2006/main" count="40" uniqueCount="40">
  <si>
    <t>Результати фотофіксації об'єкту</t>
  </si>
  <si>
    <t>ПУБЛІЧНИЙ ПАСПОРТ АКТИВУ
Нерухомість (будівлі та споруди)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</si>
  <si>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</si>
  <si>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</si>
  <si>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</si>
  <si>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</si>
  <si>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</si>
  <si>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</si>
  <si>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</si>
  <si>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</si>
  <si>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</si>
  <si>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житлова нерухомість</t>
  </si>
  <si>
    <t>1/4 квартири</t>
  </si>
  <si>
    <t>143,7 кв.м</t>
  </si>
  <si>
    <t>м.Одеса, вул.Поштова,3 кв.23</t>
  </si>
  <si>
    <t>так</t>
  </si>
  <si>
    <t>ні</t>
  </si>
  <si>
    <t>оснащено всіма необхідними інженерними системами</t>
  </si>
  <si>
    <t>1/4 шестикімнатної квартири розташованої за адресою: м.Одеса, вул.Поштова, буд., кв.23</t>
  </si>
  <si>
    <t>ПАТ АКЦІОНЕРНИЙ БАНК "ПОРТО-ФРАНКО"</t>
  </si>
  <si>
    <t>перейти за посиланням</t>
  </si>
  <si>
    <t>1.7. Наявність земельної ділянки</t>
  </si>
  <si>
    <t>2. ГРАФІЧНІ МАТЕРІАЛИ</t>
  </si>
  <si>
    <t>2.1. Фотофіксація</t>
  </si>
  <si>
    <t>2.2. Ситуаційний план</t>
  </si>
  <si>
    <t>2.3. Тощо</t>
  </si>
  <si>
    <t>Інформація щодо незалежної оцінки:</t>
  </si>
  <si>
    <t>Назва оцінювача (СОД)</t>
  </si>
  <si>
    <t>ЧП "ВІТАЛ-ПРОФІ"</t>
  </si>
  <si>
    <t>Сертифікат №</t>
  </si>
  <si>
    <t>№ 16480/14 від 23 травня 2014 р.</t>
  </si>
  <si>
    <t>Дата оцінки</t>
  </si>
  <si>
    <t>Оціночна вартість</t>
  </si>
  <si>
    <t>Журнал торгів: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</si>
  <si>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</si>
  <si>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</si>
  <si>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</si>
  <si>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</si>
  <si>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</si>
  <si>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Інше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</si>
</sst>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1" formatCode="_-* #,##0.00_₴_-;\-* #,##0.00_₴_-;_-* &quot;-&quot;??_₴_-;_-@_-"/>
    <numFmt numFmtId="180" formatCode="_-* #,##0_₴_-;\-* #,##0_₴_-;_-* &quot;-&quot;??_₴_-;_-@_-"/>
  </numFmts>
  <fonts count="15" x14ac:knownFonts="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5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" fillId="0" borderId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71" fontId="3" fillId="0" borderId="0" applyFont="0" applyFill="0" applyBorder="0" applyAlignment="0" applyProtection="0"/>
  </cellStyleXfs>
  <cellXfs count="46">
    <xf numFmtId="0" fontId="0" fillId="0" borderId="0" xfId="0"/>
    <xf numFmtId="14" fontId="4" fillId="0" borderId="1" xfId="0" applyNumberFormat="1" applyFont="1" applyBorder="1"/>
    <xf numFmtId="0" fontId="10" fillId="0" borderId="1" xfId="0" applyFont="1" applyBorder="1" applyAlignment="1" applyProtection="1">
      <alignment horizontal="justify" vertical="center"/>
    </xf>
    <xf numFmtId="0" fontId="11" fillId="0" borderId="0" xfId="0" applyFont="1"/>
    <xf numFmtId="0" fontId="11" fillId="0" borderId="2" xfId="0" applyFont="1" applyBorder="1"/>
    <xf numFmtId="0" fontId="6" fillId="0" borderId="3" xfId="0" applyFont="1" applyBorder="1" applyAlignment="1">
      <alignment wrapText="1"/>
    </xf>
    <xf numFmtId="0" fontId="6" fillId="0" borderId="4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4" fillId="0" borderId="1" xfId="0" applyFont="1" applyFill="1" applyBorder="1" applyAlignment="1" applyProtection="1">
      <alignment horizontal="left" vertical="center"/>
    </xf>
    <xf numFmtId="14" fontId="6" fillId="0" borderId="5" xfId="0" applyNumberFormat="1" applyFont="1" applyBorder="1" applyAlignment="1" applyProtection="1">
      <alignment horizont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wrapText="1"/>
    </xf>
    <xf numFmtId="0" fontId="11" fillId="0" borderId="0" xfId="0" applyFont="1" applyBorder="1"/>
    <xf numFmtId="0" fontId="11" fillId="0" borderId="0" xfId="0" applyFont="1" applyAlignment="1"/>
    <xf numFmtId="0" fontId="11" fillId="0" borderId="0" xfId="0" applyFont="1" applyAlignment="1">
      <alignment wrapText="1"/>
    </xf>
    <xf numFmtId="0" fontId="11" fillId="0" borderId="1" xfId="0" applyFont="1" applyFill="1" applyBorder="1"/>
    <xf numFmtId="0" fontId="11" fillId="0" borderId="1" xfId="0" applyFont="1" applyBorder="1"/>
    <xf numFmtId="0" fontId="0" fillId="0" borderId="1" xfId="0" applyBorder="1"/>
    <xf numFmtId="14" fontId="0" fillId="0" borderId="1" xfId="0" applyNumberFormat="1" applyBorder="1"/>
    <xf numFmtId="171" fontId="7" fillId="0" borderId="1" xfId="4" applyFont="1" applyBorder="1"/>
    <xf numFmtId="9" fontId="7" fillId="0" borderId="1" xfId="2" applyFont="1" applyBorder="1"/>
    <xf numFmtId="180" fontId="7" fillId="0" borderId="1" xfId="4" applyNumberFormat="1" applyFont="1" applyBorder="1"/>
    <xf numFmtId="0" fontId="0" fillId="0" borderId="1" xfId="0" applyFill="1" applyBorder="1"/>
    <xf numFmtId="171" fontId="7" fillId="0" borderId="1" xfId="4" applyFont="1" applyFill="1" applyBorder="1"/>
    <xf numFmtId="171" fontId="0" fillId="0" borderId="1" xfId="0" applyNumberFormat="1" applyBorder="1"/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14" fontId="12" fillId="0" borderId="5" xfId="3" applyNumberFormat="1" applyFont="1" applyFill="1" applyBorder="1" applyAlignment="1" applyProtection="1">
      <alignment horizontal="center" vertical="center"/>
    </xf>
    <xf numFmtId="14" fontId="12" fillId="0" borderId="8" xfId="3" applyNumberFormat="1" applyFont="1" applyFill="1" applyBorder="1" applyAlignment="1" applyProtection="1">
      <alignment horizontal="center" vertical="center"/>
    </xf>
    <xf numFmtId="14" fontId="12" fillId="0" borderId="9" xfId="3" applyNumberFormat="1" applyFont="1" applyFill="1" applyBorder="1" applyAlignment="1" applyProtection="1">
      <alignment horizontal="center" vertical="center"/>
    </xf>
    <xf numFmtId="0" fontId="6" fillId="0" borderId="10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14" fontId="14" fillId="0" borderId="6" xfId="0" applyNumberFormat="1" applyFont="1" applyFill="1" applyBorder="1" applyAlignment="1">
      <alignment horizontal="center"/>
    </xf>
    <xf numFmtId="2" fontId="14" fillId="0" borderId="6" xfId="4" applyNumberFormat="1" applyFont="1" applyFill="1" applyBorder="1" applyAlignment="1">
      <alignment horizontal="center" vertical="center"/>
    </xf>
    <xf numFmtId="2" fontId="14" fillId="0" borderId="12" xfId="4" applyNumberFormat="1" applyFont="1" applyFill="1" applyBorder="1" applyAlignment="1">
      <alignment horizontal="center" vertical="center"/>
    </xf>
    <xf numFmtId="2" fontId="14" fillId="0" borderId="7" xfId="4" applyNumberFormat="1" applyFont="1" applyFill="1" applyBorder="1" applyAlignment="1">
      <alignment horizontal="center" vertical="center"/>
    </xf>
  </cellXfs>
  <cellStyles count="5">
    <cellStyle name="Normal" xfId="1"/>
    <cellStyle name="Гиперссылка" xfId="3" builtinId="8"/>
    <cellStyle name="Обычный" xfId="0" builtinId="0"/>
    <cellStyle name="Процентный" xfId="2" builtinId="5"/>
    <cellStyle name="Финансовый" xfId="4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1704975</xdr:colOff>
      <xdr:row>2</xdr:row>
      <xdr:rowOff>76200</xdr:rowOff>
    </xdr:from>
    <xdr:to>
      <xdr:col>2</xdr:col>
      <xdr:colOff>2905125</xdr:colOff>
      <xdr:row>2</xdr:row>
      <xdr:rowOff>314325</xdr:rowOff>
    </xdr:to>
    <xdr:pic>
      <xdr:nvPicPr>
        <xdr:cNvPr id="2061" name="Рисунок 2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14325"/>
          <a:ext cx="12001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12</xdr:row>
      <xdr:rowOff>85725</xdr:rowOff>
    </xdr:to>
    <xdr:pic>
      <xdr:nvPicPr>
        <xdr:cNvPr id="41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36576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0</xdr:row>
      <xdr:rowOff>180975</xdr:rowOff>
    </xdr:from>
    <xdr:to>
      <xdr:col>12</xdr:col>
      <xdr:colOff>142875</xdr:colOff>
      <xdr:row>12</xdr:row>
      <xdr:rowOff>85725</xdr:rowOff>
    </xdr:to>
    <xdr:pic>
      <xdr:nvPicPr>
        <xdr:cNvPr id="41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80975"/>
          <a:ext cx="371475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6</xdr:col>
      <xdr:colOff>0</xdr:colOff>
      <xdr:row>24</xdr:row>
      <xdr:rowOff>66675</xdr:rowOff>
    </xdr:to>
    <xdr:pic>
      <xdr:nvPicPr>
        <xdr:cNvPr id="41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6025"/>
          <a:ext cx="36576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zoomScale="90" zoomScaleNormal="90" workbookViewId="0">
      <selection activeCell="B18" sqref="B18"/>
    </sheetView>
  </sheetViews>
  <sheetFormatPr defaultRowHeight="15" x14ac:dyDescent="0.25"/>
  <cols>
    <col min="1" max="1" width="1.140625" style="3" customWidth="1"/>
    <col min="2" max="2" width="42.42578125" style="3" customWidth="1"/>
    <col min="3" max="3" width="43.85546875" style="3" customWidth="1"/>
    <col min="4" max="16384" width="9.140625" style="3"/>
  </cols>
  <sheetData>
    <row r="1" spans="1:4" ht="10.5" customHeight="1" x14ac:dyDescent="0.25"/>
    <row r="2" spans="1:4" ht="8.25" customHeight="1" x14ac:dyDescent="0.25">
      <c r="A2" s="4"/>
      <c r="B2" s="5"/>
      <c r="C2" s="6"/>
      <c r="D2" s="7"/>
    </row>
    <row r="3" spans="1:4" ht="36.75" customHeight="1" x14ac:dyDescent="0.25">
      <c r="A3" s="4"/>
      <c r="B3" s="31" t="s">
        <v>1</v>
      </c>
      <c r="C3" s="32"/>
      <c r="D3" s="7"/>
    </row>
    <row r="4" spans="1:4" ht="31.5" x14ac:dyDescent="0.25">
      <c r="A4" s="4"/>
      <c r="B4" s="8" t="s">
        <v>2</v>
      </c>
      <c r="C4" s="9" t="s">
        <v>19</v>
      </c>
      <c r="D4" s="7"/>
    </row>
    <row r="5" spans="1:4" ht="15.75" x14ac:dyDescent="0.25">
      <c r="A5" s="4"/>
      <c r="B5" s="26" t="s">
        <v>3</v>
      </c>
      <c r="C5" s="27"/>
      <c r="D5" s="7"/>
    </row>
    <row r="6" spans="1:4" ht="48.6" customHeight="1" x14ac:dyDescent="0.25">
      <c r="A6" s="4"/>
      <c r="B6" s="8" t="s">
        <v>4</v>
      </c>
      <c r="C6" s="2" t="s">
        <v>18</v>
      </c>
    </row>
    <row r="7" spans="1:4" ht="18.75" customHeight="1" x14ac:dyDescent="0.25">
      <c r="A7" s="4"/>
      <c r="B7" s="10" t="s">
        <v>5</v>
      </c>
      <c r="C7" s="11" t="s">
        <v>11</v>
      </c>
    </row>
    <row r="8" spans="1:4" ht="15.75" x14ac:dyDescent="0.25">
      <c r="A8" s="4"/>
      <c r="B8" s="10" t="s">
        <v>6</v>
      </c>
      <c r="C8" s="11" t="s">
        <v>12</v>
      </c>
    </row>
    <row r="9" spans="1:4" ht="15.75" x14ac:dyDescent="0.25">
      <c r="A9" s="4"/>
      <c r="B9" s="10" t="s">
        <v>7</v>
      </c>
      <c r="C9" s="11" t="s">
        <v>14</v>
      </c>
    </row>
    <row r="10" spans="1:4" ht="14.25" customHeight="1" x14ac:dyDescent="0.25">
      <c r="A10" s="4"/>
      <c r="B10" s="10" t="s">
        <v>8</v>
      </c>
      <c r="C10" s="11" t="s">
        <v>13</v>
      </c>
    </row>
    <row r="11" spans="1:4" ht="18" customHeight="1" x14ac:dyDescent="0.25">
      <c r="A11" s="4"/>
      <c r="B11" s="10" t="s">
        <v>9</v>
      </c>
      <c r="C11" s="11" t="s">
        <v>15</v>
      </c>
    </row>
    <row r="12" spans="1:4" ht="17.25" customHeight="1" x14ac:dyDescent="0.25">
      <c r="A12" s="4"/>
      <c r="B12" s="12" t="s">
        <v>21</v>
      </c>
      <c r="C12" s="11" t="s">
        <v>16</v>
      </c>
    </row>
    <row r="13" spans="1:4" ht="31.5" x14ac:dyDescent="0.25">
      <c r="A13" s="4"/>
      <c r="B13" s="10" t="s">
        <v>10</v>
      </c>
      <c r="C13" s="2" t="s">
        <v>17</v>
      </c>
    </row>
    <row r="14" spans="1:4" ht="15" customHeight="1" x14ac:dyDescent="0.25">
      <c r="A14" s="4"/>
      <c r="B14" s="26" t="s">
        <v>22</v>
      </c>
      <c r="C14" s="27"/>
    </row>
    <row r="15" spans="1:4" ht="15" customHeight="1" x14ac:dyDescent="0.25">
      <c r="A15" s="4"/>
      <c r="B15" s="1" t="s">
        <v>23</v>
      </c>
      <c r="C15" s="28" t="s">
        <v>20</v>
      </c>
    </row>
    <row r="16" spans="1:4" ht="15.75" x14ac:dyDescent="0.25">
      <c r="A16" s="4"/>
      <c r="B16" s="1" t="s">
        <v>24</v>
      </c>
      <c r="C16" s="29"/>
    </row>
    <row r="17" spans="1:3" ht="15" customHeight="1" x14ac:dyDescent="0.25">
      <c r="A17" s="4"/>
      <c r="B17" s="1" t="s">
        <v>25</v>
      </c>
      <c r="C17" s="30"/>
    </row>
    <row r="18" spans="1:3" x14ac:dyDescent="0.25">
      <c r="A18" s="13"/>
    </row>
    <row r="19" spans="1:3" x14ac:dyDescent="0.25">
      <c r="A19" s="13"/>
      <c r="B19" s="14"/>
      <c r="C19" s="14"/>
    </row>
    <row r="23" spans="1:3" x14ac:dyDescent="0.25">
      <c r="C23" s="15"/>
    </row>
  </sheetData>
  <mergeCells count="4">
    <mergeCell ref="B14:C14"/>
    <mergeCell ref="C15:C17"/>
    <mergeCell ref="B3:C3"/>
    <mergeCell ref="B5:C5"/>
  </mergeCells>
  <phoneticPr fontId="1" type="noConversion"/>
  <hyperlinks>
    <hyperlink ref="C15:C17" location="'5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>
      <selection activeCell="H21" sqref="H21"/>
    </sheetView>
  </sheetViews>
  <sheetFormatPr defaultRowHeight="15" x14ac:dyDescent="0.25"/>
  <sheetData>
    <row r="1" spans="1:13" ht="15.75" x14ac:dyDescent="0.25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</sheetData>
  <mergeCells count="1">
    <mergeCell ref="A1:M1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16" workbookViewId="0">
      <selection activeCell="D31" sqref="D31"/>
    </sheetView>
  </sheetViews>
  <sheetFormatPr defaultRowHeight="15" x14ac:dyDescent="0.25"/>
  <cols>
    <col min="1" max="1" width="5" customWidth="1"/>
    <col min="2" max="2" width="20.7109375" customWidth="1"/>
    <col min="3" max="3" width="18.7109375" customWidth="1"/>
    <col min="4" max="4" width="29.42578125" customWidth="1"/>
    <col min="5" max="5" width="13.7109375" customWidth="1"/>
    <col min="6" max="6" width="6.28515625" customWidth="1"/>
  </cols>
  <sheetData>
    <row r="1" spans="1:6" x14ac:dyDescent="0.25">
      <c r="A1" s="36" t="s">
        <v>26</v>
      </c>
      <c r="B1" s="36"/>
      <c r="C1" s="36"/>
      <c r="D1" s="36"/>
      <c r="E1" s="36"/>
      <c r="F1" s="36"/>
    </row>
    <row r="2" spans="1:6" x14ac:dyDescent="0.25">
      <c r="A2" s="16" t="s">
        <v>27</v>
      </c>
      <c r="B2" s="16"/>
      <c r="C2" s="37" t="s">
        <v>28</v>
      </c>
      <c r="D2" s="38"/>
      <c r="E2" s="38"/>
      <c r="F2" s="39"/>
    </row>
    <row r="3" spans="1:6" x14ac:dyDescent="0.25">
      <c r="A3" s="40" t="s">
        <v>29</v>
      </c>
      <c r="B3" s="41"/>
      <c r="C3" s="37" t="s">
        <v>30</v>
      </c>
      <c r="D3" s="38"/>
      <c r="E3" s="38"/>
      <c r="F3" s="39"/>
    </row>
    <row r="4" spans="1:6" x14ac:dyDescent="0.25">
      <c r="A4" s="16" t="s">
        <v>31</v>
      </c>
      <c r="B4" s="16"/>
      <c r="C4" s="42">
        <v>42309</v>
      </c>
      <c r="D4" s="38"/>
      <c r="E4" s="38"/>
      <c r="F4" s="39"/>
    </row>
    <row r="5" spans="1:6" x14ac:dyDescent="0.25">
      <c r="A5" s="16" t="s">
        <v>32</v>
      </c>
      <c r="B5" s="16"/>
      <c r="C5" s="43">
        <v>198000</v>
      </c>
      <c r="D5" s="44"/>
      <c r="E5" s="44"/>
      <c r="F5" s="45"/>
    </row>
    <row r="7" spans="1:6" x14ac:dyDescent="0.25">
      <c r="A7" s="35" t="s">
        <v>33</v>
      </c>
      <c r="B7" s="35"/>
      <c r="C7" s="35"/>
      <c r="D7" s="35"/>
      <c r="E7" s="35"/>
      <c r="F7" s="35"/>
    </row>
    <row r="8" spans="1:6" x14ac:dyDescent="0.25">
      <c r="A8" s="17" t="s">
        <v>34</v>
      </c>
      <c r="B8" s="17" t="s">
        <v>35</v>
      </c>
      <c r="C8" s="17" t="s">
        <v>36</v>
      </c>
      <c r="D8" s="17" t="s">
        <v>37</v>
      </c>
      <c r="E8" s="17" t="s">
        <v>38</v>
      </c>
      <c r="F8" s="17" t="s">
        <v>39</v>
      </c>
    </row>
    <row r="9" spans="1:6" x14ac:dyDescent="0.25">
      <c r="A9" s="18">
        <v>1</v>
      </c>
      <c r="B9" s="19">
        <v>42282</v>
      </c>
      <c r="C9" s="20">
        <v>210430.22</v>
      </c>
      <c r="D9" s="21">
        <v>0</v>
      </c>
      <c r="E9" s="22">
        <v>0</v>
      </c>
      <c r="F9" s="18">
        <v>0</v>
      </c>
    </row>
    <row r="10" spans="1:6" x14ac:dyDescent="0.25">
      <c r="A10" s="18">
        <v>2</v>
      </c>
      <c r="B10" s="19">
        <v>42306</v>
      </c>
      <c r="C10" s="20">
        <v>189387.2</v>
      </c>
      <c r="D10" s="21">
        <v>0</v>
      </c>
      <c r="E10" s="22">
        <v>0</v>
      </c>
      <c r="F10" s="18">
        <v>0</v>
      </c>
    </row>
    <row r="11" spans="1:6" x14ac:dyDescent="0.25">
      <c r="A11" s="18">
        <v>3</v>
      </c>
      <c r="B11" s="19">
        <v>42327</v>
      </c>
      <c r="C11" s="20">
        <v>168344.18</v>
      </c>
      <c r="D11" s="21">
        <v>0</v>
      </c>
      <c r="E11" s="22">
        <v>0</v>
      </c>
      <c r="F11" s="18">
        <v>0</v>
      </c>
    </row>
    <row r="12" spans="1:6" x14ac:dyDescent="0.25">
      <c r="A12" s="18">
        <v>4</v>
      </c>
      <c r="B12" s="19">
        <v>42353</v>
      </c>
      <c r="C12" s="20">
        <v>147301.15</v>
      </c>
      <c r="D12" s="21">
        <v>0</v>
      </c>
      <c r="E12" s="22">
        <v>0</v>
      </c>
      <c r="F12" s="18">
        <v>0</v>
      </c>
    </row>
    <row r="13" spans="1:6" x14ac:dyDescent="0.25">
      <c r="A13" s="18">
        <v>5</v>
      </c>
      <c r="B13" s="19">
        <v>42384</v>
      </c>
      <c r="C13" s="20">
        <v>199980</v>
      </c>
      <c r="D13" s="21">
        <v>0</v>
      </c>
      <c r="E13" s="22">
        <v>0</v>
      </c>
      <c r="F13" s="18">
        <v>0</v>
      </c>
    </row>
    <row r="14" spans="1:6" x14ac:dyDescent="0.25">
      <c r="A14" s="18">
        <v>6</v>
      </c>
      <c r="B14" s="19">
        <v>42450</v>
      </c>
      <c r="C14" s="20">
        <v>179982</v>
      </c>
      <c r="D14" s="21">
        <v>0</v>
      </c>
      <c r="E14" s="22">
        <v>0</v>
      </c>
      <c r="F14" s="18">
        <v>0</v>
      </c>
    </row>
    <row r="15" spans="1:6" x14ac:dyDescent="0.25">
      <c r="A15" s="18">
        <v>7</v>
      </c>
      <c r="B15" s="19">
        <v>42471</v>
      </c>
      <c r="C15" s="20">
        <v>159984</v>
      </c>
      <c r="D15" s="21">
        <v>0</v>
      </c>
      <c r="E15" s="22">
        <v>0</v>
      </c>
      <c r="F15" s="18">
        <v>0</v>
      </c>
    </row>
    <row r="16" spans="1:6" x14ac:dyDescent="0.25">
      <c r="A16" s="18">
        <v>8</v>
      </c>
      <c r="B16" s="19">
        <v>42494</v>
      </c>
      <c r="C16" s="20">
        <v>139986</v>
      </c>
      <c r="D16" s="21">
        <v>0</v>
      </c>
      <c r="E16" s="22">
        <v>0</v>
      </c>
      <c r="F16" s="18">
        <v>0</v>
      </c>
    </row>
    <row r="17" spans="1:6" x14ac:dyDescent="0.25">
      <c r="A17" s="18">
        <v>9</v>
      </c>
      <c r="B17" s="19">
        <v>42576</v>
      </c>
      <c r="C17" s="20">
        <v>139986</v>
      </c>
      <c r="D17" s="21">
        <v>0</v>
      </c>
      <c r="E17" s="22">
        <v>0</v>
      </c>
      <c r="F17" s="18">
        <v>0</v>
      </c>
    </row>
    <row r="18" spans="1:6" x14ac:dyDescent="0.25">
      <c r="A18" s="18">
        <v>10</v>
      </c>
      <c r="B18" s="19">
        <v>42594</v>
      </c>
      <c r="C18" s="20">
        <v>125987.4</v>
      </c>
      <c r="D18" s="21">
        <v>0</v>
      </c>
      <c r="E18" s="22">
        <v>0</v>
      </c>
      <c r="F18" s="18">
        <v>0</v>
      </c>
    </row>
    <row r="19" spans="1:6" x14ac:dyDescent="0.25">
      <c r="A19" s="23">
        <v>11</v>
      </c>
      <c r="B19" s="19">
        <v>42614</v>
      </c>
      <c r="C19" s="24">
        <v>125987.4</v>
      </c>
      <c r="D19" s="21">
        <v>0</v>
      </c>
      <c r="E19" s="22">
        <v>0</v>
      </c>
      <c r="F19" s="18">
        <v>0</v>
      </c>
    </row>
    <row r="20" spans="1:6" x14ac:dyDescent="0.25">
      <c r="A20" s="23">
        <v>12</v>
      </c>
      <c r="B20" s="19">
        <v>42634</v>
      </c>
      <c r="C20" s="24">
        <v>125987</v>
      </c>
      <c r="D20" s="21">
        <v>0</v>
      </c>
      <c r="E20" s="22">
        <v>0</v>
      </c>
      <c r="F20" s="18">
        <v>0</v>
      </c>
    </row>
    <row r="21" spans="1:6" x14ac:dyDescent="0.25">
      <c r="A21" s="23">
        <v>13</v>
      </c>
      <c r="B21" s="19">
        <v>42683</v>
      </c>
      <c r="C21" s="25">
        <f>C19*0.9</f>
        <v>113388.66</v>
      </c>
      <c r="D21" s="21">
        <v>0</v>
      </c>
      <c r="E21" s="22">
        <v>0</v>
      </c>
      <c r="F21" s="18">
        <v>0</v>
      </c>
    </row>
    <row r="22" spans="1:6" x14ac:dyDescent="0.25">
      <c r="A22" s="23">
        <v>14</v>
      </c>
      <c r="B22" s="19">
        <v>42704</v>
      </c>
      <c r="C22" s="25">
        <f>C21*0.9</f>
        <v>102049.79400000001</v>
      </c>
      <c r="D22" s="21">
        <v>0</v>
      </c>
      <c r="E22" s="22">
        <v>0</v>
      </c>
      <c r="F22" s="18">
        <v>0</v>
      </c>
    </row>
    <row r="23" spans="1:6" x14ac:dyDescent="0.25">
      <c r="A23" s="23">
        <v>15</v>
      </c>
      <c r="B23" s="19">
        <v>42724</v>
      </c>
      <c r="C23" s="25">
        <f>C21*0.8</f>
        <v>90710.928000000014</v>
      </c>
      <c r="D23" s="21">
        <v>0</v>
      </c>
      <c r="E23" s="22">
        <v>0</v>
      </c>
      <c r="F23" s="18">
        <v>0</v>
      </c>
    </row>
    <row r="24" spans="1:6" x14ac:dyDescent="0.25">
      <c r="A24" s="23">
        <v>16</v>
      </c>
      <c r="B24" s="19">
        <v>42751</v>
      </c>
      <c r="C24" s="25">
        <f>C21*0.7</f>
        <v>79372.061999999991</v>
      </c>
      <c r="D24" s="21">
        <v>0</v>
      </c>
      <c r="E24" s="22">
        <v>0</v>
      </c>
      <c r="F24" s="18">
        <v>0</v>
      </c>
    </row>
    <row r="25" spans="1:6" x14ac:dyDescent="0.25">
      <c r="A25" s="23">
        <v>17</v>
      </c>
      <c r="B25" s="19">
        <v>42789</v>
      </c>
      <c r="C25" s="25">
        <f>C24*0.9</f>
        <v>71434.85579999999</v>
      </c>
      <c r="D25" s="21">
        <v>0</v>
      </c>
      <c r="E25" s="22">
        <v>0</v>
      </c>
      <c r="F25" s="18">
        <v>0</v>
      </c>
    </row>
    <row r="26" spans="1:6" x14ac:dyDescent="0.25">
      <c r="A26" s="23">
        <v>18</v>
      </c>
      <c r="B26" s="19">
        <v>42808</v>
      </c>
      <c r="C26" s="25">
        <f>C25*0.9</f>
        <v>64291.37021999999</v>
      </c>
      <c r="D26" s="21">
        <v>0</v>
      </c>
      <c r="E26" s="22">
        <v>0</v>
      </c>
      <c r="F26" s="18">
        <v>0</v>
      </c>
    </row>
    <row r="27" spans="1:6" x14ac:dyDescent="0.25">
      <c r="A27" s="23">
        <v>19</v>
      </c>
      <c r="B27" s="19">
        <v>42824</v>
      </c>
      <c r="C27" s="25">
        <f>C25*0.8</f>
        <v>57147.884639999997</v>
      </c>
      <c r="D27" s="21">
        <v>0</v>
      </c>
      <c r="E27" s="22">
        <v>0</v>
      </c>
      <c r="F27" s="18">
        <v>0</v>
      </c>
    </row>
    <row r="28" spans="1:6" x14ac:dyDescent="0.25">
      <c r="A28" s="23">
        <v>20</v>
      </c>
      <c r="B28" s="19">
        <v>42843</v>
      </c>
      <c r="C28" s="25">
        <f>C25*0.7</f>
        <v>50004.399059999989</v>
      </c>
      <c r="D28" s="21">
        <v>0</v>
      </c>
      <c r="E28" s="22">
        <v>0</v>
      </c>
      <c r="F28" s="18">
        <v>0</v>
      </c>
    </row>
  </sheetData>
  <mergeCells count="7">
    <mergeCell ref="A7:F7"/>
    <mergeCell ref="A1:F1"/>
    <mergeCell ref="C2:F2"/>
    <mergeCell ref="A3:B3"/>
    <mergeCell ref="C3:F3"/>
    <mergeCell ref="C4:F4"/>
    <mergeCell ref="C5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ПублПасп</vt:lpstr>
      <vt:lpstr>5.2</vt:lpstr>
      <vt:lpstr>5.3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25na8</cp:lastModifiedBy>
  <cp:lastPrinted>2016-05-27T13:02:24Z</cp:lastPrinted>
  <dcterms:created xsi:type="dcterms:W3CDTF">2015-10-12T12:03:25Z</dcterms:created>
  <dcterms:modified xsi:type="dcterms:W3CDTF">2017-09-19T06:48:30Z</dcterms:modified>
</cp:coreProperties>
</file>